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C:\Users\K06\Desktop\"/>
    </mc:Choice>
  </mc:AlternateContent>
  <xr:revisionPtr revIDLastSave="0" documentId="13_ncr:1_{C33F3ABB-7BD6-4A8E-AEA6-9E8DB3C8B807}" xr6:coauthVersionLast="36" xr6:coauthVersionMax="46" xr10:uidLastSave="{00000000-0000-0000-0000-000000000000}"/>
  <bookViews>
    <workbookView xWindow="-120" yWindow="-120" windowWidth="29040" windowHeight="15840" xr2:uid="{00000000-000D-0000-FFFF-FFFF00000000}"/>
  </bookViews>
  <sheets>
    <sheet name="個人戦1枚目" sheetId="2" r:id="rId1"/>
    <sheet name="男子シングルス" sheetId="4" r:id="rId2"/>
    <sheet name="男子個票シングルス" sheetId="16" r:id="rId3"/>
    <sheet name="男子ダブルス" sheetId="8" r:id="rId4"/>
    <sheet name="男子個票ダブルス" sheetId="9" r:id="rId5"/>
    <sheet name="女子シングルス " sheetId="17" r:id="rId6"/>
    <sheet name="女子個票シングルス " sheetId="18" r:id="rId7"/>
    <sheet name="女子ダブルス " sheetId="19" r:id="rId8"/>
    <sheet name="女子個票ダブルス " sheetId="20" r:id="rId9"/>
  </sheets>
  <definedNames>
    <definedName name="_xlnm.Print_Area" localSheetId="0">個人戦1枚目!$A$1:$R$17</definedName>
    <definedName name="_xlnm.Print_Area" localSheetId="5">'女子シングルス '!$A$1:$I$44</definedName>
    <definedName name="_xlnm.Print_Area" localSheetId="7">'女子ダブルス '!$A$1:$I$45</definedName>
    <definedName name="_xlnm.Print_Area" localSheetId="6">'女子個票シングルス '!$A$1:$AO$99</definedName>
    <definedName name="_xlnm.Print_Area" localSheetId="8">'女子個票ダブルス '!$A$1:$AO$98</definedName>
    <definedName name="_xlnm.Print_Area" localSheetId="1">男子シングルス!$A$1:$K$44</definedName>
    <definedName name="_xlnm.Print_Area" localSheetId="3">男子ダブルス!$A$1:$I$45</definedName>
    <definedName name="_xlnm.Print_Area" localSheetId="2">男子個票シングルス!$A$1:$AO$99</definedName>
    <definedName name="_xlnm.Print_Area" localSheetId="4">男子個票ダブルス!$A$1:$AO$98</definedName>
  </definedNames>
  <calcPr calcId="191029"/>
</workbook>
</file>

<file path=xl/calcChain.xml><?xml version="1.0" encoding="utf-8"?>
<calcChain xmlns="http://schemas.openxmlformats.org/spreadsheetml/2006/main">
  <c r="N90" i="20" l="1"/>
  <c r="N89" i="20"/>
  <c r="N88" i="20"/>
  <c r="N84" i="20"/>
  <c r="N83" i="20"/>
  <c r="N82" i="20"/>
  <c r="N72" i="20"/>
  <c r="N71" i="20"/>
  <c r="N70" i="20"/>
  <c r="N78" i="20"/>
  <c r="N77" i="20"/>
  <c r="N76" i="20"/>
  <c r="N66" i="20"/>
  <c r="N65" i="20"/>
  <c r="N64" i="20"/>
  <c r="N60" i="20"/>
  <c r="N59" i="20"/>
  <c r="N58" i="20"/>
  <c r="N54" i="20"/>
  <c r="N53" i="20"/>
  <c r="N52" i="20"/>
  <c r="AH47" i="20"/>
  <c r="AH46" i="20"/>
  <c r="AH45" i="20"/>
  <c r="AH41" i="20"/>
  <c r="AH40" i="20"/>
  <c r="AH39" i="20"/>
  <c r="AH35" i="20"/>
  <c r="AH34" i="20"/>
  <c r="AH33" i="20"/>
  <c r="AH29" i="20"/>
  <c r="AH28" i="20"/>
  <c r="AH27" i="20"/>
  <c r="AH23" i="20"/>
  <c r="AH22" i="20"/>
  <c r="AH21" i="20"/>
  <c r="AH17" i="20"/>
  <c r="AH16" i="20"/>
  <c r="AH15" i="20"/>
  <c r="AH11" i="20"/>
  <c r="AH10" i="20"/>
  <c r="AH9" i="20"/>
  <c r="N29" i="20"/>
  <c r="N28" i="20"/>
  <c r="N27" i="20"/>
  <c r="N23" i="20"/>
  <c r="N22" i="20"/>
  <c r="N21" i="20"/>
  <c r="N17" i="20"/>
  <c r="N16" i="20"/>
  <c r="N15" i="20"/>
  <c r="N9" i="20"/>
  <c r="N98" i="18"/>
  <c r="AH98" i="18"/>
  <c r="AH93" i="18"/>
  <c r="N93" i="18"/>
  <c r="N88" i="18"/>
  <c r="AH88" i="18"/>
  <c r="AH83" i="18"/>
  <c r="N83" i="18"/>
  <c r="N78" i="18"/>
  <c r="AH78" i="18"/>
  <c r="AH73" i="18"/>
  <c r="N73" i="18"/>
  <c r="N63" i="18"/>
  <c r="N68" i="18"/>
  <c r="AH68" i="18"/>
  <c r="AH63" i="18"/>
  <c r="AH53" i="18"/>
  <c r="AH58" i="18"/>
  <c r="N58" i="18"/>
  <c r="N53" i="18"/>
  <c r="AH48" i="18"/>
  <c r="AH43" i="18"/>
  <c r="AH38" i="18"/>
  <c r="AH28" i="18"/>
  <c r="AH33" i="18"/>
  <c r="N33" i="18"/>
  <c r="N28" i="18"/>
  <c r="AH8" i="18"/>
  <c r="AH13" i="18"/>
  <c r="AH18" i="18"/>
  <c r="AH23" i="18"/>
  <c r="N23" i="18"/>
  <c r="N18" i="18"/>
  <c r="N13" i="18"/>
  <c r="N8" i="18"/>
  <c r="D90" i="20"/>
  <c r="D88" i="20"/>
  <c r="D84" i="20"/>
  <c r="D82" i="20"/>
  <c r="D78" i="20"/>
  <c r="D76" i="20"/>
  <c r="D72" i="20"/>
  <c r="D70" i="20"/>
  <c r="D66" i="20"/>
  <c r="D64" i="20"/>
  <c r="D60" i="20"/>
  <c r="D58" i="20"/>
  <c r="D54" i="20"/>
  <c r="D52" i="20"/>
  <c r="X47" i="20"/>
  <c r="X45" i="20"/>
  <c r="X41" i="20"/>
  <c r="X39" i="20"/>
  <c r="X35" i="20"/>
  <c r="X33" i="20"/>
  <c r="X29" i="20"/>
  <c r="X27" i="20"/>
  <c r="X23" i="20"/>
  <c r="X21" i="20"/>
  <c r="X17" i="20"/>
  <c r="X15" i="20"/>
  <c r="X11" i="20"/>
  <c r="X9" i="20"/>
  <c r="D29" i="20"/>
  <c r="D27" i="20"/>
  <c r="D23" i="20"/>
  <c r="D21" i="20"/>
  <c r="D17" i="20"/>
  <c r="D15" i="20"/>
  <c r="D11" i="20"/>
  <c r="D9" i="20"/>
  <c r="N11" i="20"/>
  <c r="N10" i="20"/>
  <c r="A2" i="20"/>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X53" i="18"/>
  <c r="X58" i="18"/>
  <c r="X63" i="18"/>
  <c r="X68" i="18"/>
  <c r="X73" i="18"/>
  <c r="X78" i="18"/>
  <c r="X83" i="18"/>
  <c r="X88" i="18"/>
  <c r="X93" i="18"/>
  <c r="X98" i="18"/>
  <c r="D98" i="18"/>
  <c r="D93" i="18"/>
  <c r="D88" i="18"/>
  <c r="D83" i="18"/>
  <c r="D78" i="18"/>
  <c r="D73" i="18"/>
  <c r="D68" i="18"/>
  <c r="D63" i="18"/>
  <c r="D58" i="18"/>
  <c r="D53" i="18"/>
  <c r="X48" i="18"/>
  <c r="X43" i="18"/>
  <c r="X38" i="18"/>
  <c r="X33" i="18"/>
  <c r="X28" i="18"/>
  <c r="X23" i="18"/>
  <c r="X18" i="18"/>
  <c r="X13" i="18"/>
  <c r="X8" i="18"/>
  <c r="D33" i="18"/>
  <c r="D28" i="18"/>
  <c r="D23" i="18"/>
  <c r="D18" i="18"/>
  <c r="D13" i="18"/>
  <c r="D8" i="18"/>
  <c r="A2" i="18"/>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D90" i="9"/>
  <c r="D88" i="9"/>
  <c r="D84" i="9"/>
  <c r="D82" i="9"/>
  <c r="D78" i="9"/>
  <c r="D76" i="9"/>
  <c r="D72" i="9"/>
  <c r="D70" i="9"/>
  <c r="D66" i="9"/>
  <c r="D64" i="9"/>
  <c r="D60" i="9"/>
  <c r="D58" i="9"/>
  <c r="D54" i="9"/>
  <c r="D52" i="9"/>
  <c r="X47" i="9"/>
  <c r="X45" i="9"/>
  <c r="X41" i="9"/>
  <c r="X39" i="9"/>
  <c r="X35" i="9"/>
  <c r="X33" i="9"/>
  <c r="X29" i="9"/>
  <c r="X27" i="9"/>
  <c r="X23" i="9"/>
  <c r="X21" i="9"/>
  <c r="X17" i="9"/>
  <c r="X15" i="9"/>
  <c r="X11" i="9"/>
  <c r="X9" i="9"/>
  <c r="D29" i="9"/>
  <c r="D27" i="9"/>
  <c r="D23" i="9"/>
  <c r="D21" i="9"/>
  <c r="D17" i="9"/>
  <c r="D15" i="9"/>
  <c r="D11" i="9"/>
  <c r="D9" i="9"/>
  <c r="N90" i="9"/>
  <c r="N89" i="9"/>
  <c r="N88" i="9"/>
  <c r="N84" i="9"/>
  <c r="N83" i="9"/>
  <c r="N82" i="9"/>
  <c r="N78" i="9"/>
  <c r="N77" i="9"/>
  <c r="N76" i="9"/>
  <c r="N72" i="9"/>
  <c r="N71" i="9"/>
  <c r="N70" i="9"/>
  <c r="N66" i="9"/>
  <c r="N65" i="9"/>
  <c r="N64" i="9"/>
  <c r="N60" i="9"/>
  <c r="N59" i="9"/>
  <c r="N58" i="9"/>
  <c r="N54" i="9"/>
  <c r="N53" i="9"/>
  <c r="N52" i="9"/>
  <c r="N29" i="9"/>
  <c r="N28" i="9"/>
  <c r="N27" i="9"/>
  <c r="N23" i="9"/>
  <c r="N22" i="9"/>
  <c r="N21" i="9"/>
  <c r="N17" i="9"/>
  <c r="N16" i="9"/>
  <c r="N15" i="9"/>
  <c r="N11" i="9"/>
  <c r="N10" i="9"/>
  <c r="N9" i="9"/>
  <c r="AH47" i="9"/>
  <c r="AH46" i="9"/>
  <c r="AH45" i="9"/>
  <c r="AH41" i="9"/>
  <c r="AH40" i="9"/>
  <c r="AH39" i="9"/>
  <c r="AH35" i="9"/>
  <c r="AH34" i="9"/>
  <c r="AH33" i="9"/>
  <c r="AH29" i="9"/>
  <c r="AH28" i="9"/>
  <c r="AH27" i="9"/>
  <c r="AH23" i="9"/>
  <c r="AH22" i="9"/>
  <c r="AH21" i="9"/>
  <c r="AH17" i="9"/>
  <c r="AH16" i="9"/>
  <c r="AH15" i="9"/>
  <c r="AH9" i="9"/>
  <c r="A2" i="9"/>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6" i="8"/>
  <c r="X98" i="16"/>
  <c r="X93" i="16"/>
  <c r="X88" i="16"/>
  <c r="X83" i="16"/>
  <c r="X78" i="16"/>
  <c r="X73" i="16"/>
  <c r="X68" i="16"/>
  <c r="X63" i="16"/>
  <c r="X58" i="16"/>
  <c r="X53" i="16"/>
  <c r="D98" i="16"/>
  <c r="D93" i="16"/>
  <c r="D88" i="16"/>
  <c r="D83" i="16"/>
  <c r="D78" i="16"/>
  <c r="D73" i="16"/>
  <c r="D68" i="16"/>
  <c r="D63" i="16"/>
  <c r="D58" i="16"/>
  <c r="D53" i="16"/>
  <c r="X48" i="16"/>
  <c r="X43" i="16"/>
  <c r="X38" i="16"/>
  <c r="X33" i="16"/>
  <c r="X28" i="16"/>
  <c r="X23" i="16"/>
  <c r="X18" i="16"/>
  <c r="X13" i="16"/>
  <c r="X8" i="16"/>
  <c r="D33" i="16"/>
  <c r="D28" i="16"/>
  <c r="D23" i="16"/>
  <c r="D18" i="16"/>
  <c r="D13" i="16"/>
  <c r="D8" i="16"/>
  <c r="AH98" i="16"/>
  <c r="N98" i="16"/>
  <c r="AH48" i="16"/>
  <c r="AH93" i="16"/>
  <c r="AH88" i="16"/>
  <c r="AH83" i="16"/>
  <c r="AH78" i="16"/>
  <c r="AH73" i="16"/>
  <c r="AH68" i="16"/>
  <c r="AH63" i="16"/>
  <c r="AH58" i="16"/>
  <c r="AH53" i="16"/>
  <c r="N93" i="16"/>
  <c r="N88" i="16"/>
  <c r="N83" i="16"/>
  <c r="N78" i="16"/>
  <c r="N73" i="16"/>
  <c r="N68" i="16"/>
  <c r="N63" i="16"/>
  <c r="N58" i="16"/>
  <c r="N53" i="16"/>
  <c r="AH43" i="16"/>
  <c r="AH38" i="16"/>
  <c r="AH33" i="16"/>
  <c r="AH28" i="16"/>
  <c r="AH23" i="16"/>
  <c r="AH18" i="16"/>
  <c r="AH13" i="16"/>
  <c r="AH8" i="16"/>
  <c r="N8" i="16"/>
  <c r="A2" i="16"/>
  <c r="N33" i="16"/>
  <c r="N28" i="16"/>
  <c r="N23" i="16"/>
  <c r="N18" i="16"/>
  <c r="N13" i="16"/>
  <c r="E26" i="4"/>
  <c r="E27" i="4"/>
  <c r="E28" i="4"/>
  <c r="E29" i="4"/>
  <c r="E30" i="4"/>
  <c r="E31" i="4"/>
  <c r="E32" i="4"/>
  <c r="E33" i="4"/>
  <c r="E34" i="4"/>
  <c r="E35" i="4"/>
  <c r="E36" i="4"/>
  <c r="E37" i="4"/>
  <c r="E38" i="4"/>
  <c r="E39" i="4"/>
  <c r="E40" i="4"/>
  <c r="E7" i="4"/>
  <c r="E8" i="4"/>
  <c r="E9" i="4"/>
  <c r="E10" i="4"/>
  <c r="E11" i="4"/>
  <c r="E12" i="4"/>
  <c r="E13" i="4"/>
  <c r="E14" i="4"/>
  <c r="E15" i="4"/>
  <c r="E16" i="4"/>
  <c r="E17" i="4"/>
  <c r="E18" i="4"/>
  <c r="E19" i="4"/>
  <c r="E20" i="4"/>
  <c r="E21" i="4"/>
  <c r="E22" i="4"/>
  <c r="E23" i="4"/>
  <c r="E24" i="4"/>
  <c r="E25" i="4"/>
  <c r="E6" i="4"/>
  <c r="N16" i="2" l="1"/>
  <c r="E16" i="2"/>
  <c r="AH11" i="9" l="1"/>
  <c r="AH1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9" authorId="0" shapeId="0" xr:uid="{00000000-0006-0000-0000-000002000000}">
      <text>
        <r>
          <rPr>
            <sz val="9"/>
            <color indexed="81"/>
            <rFont val="ＭＳ Ｐゴシック"/>
            <family val="3"/>
            <charset val="128"/>
          </rPr>
          <t>協会へ登録済みの教職員をご記入ください</t>
        </r>
      </text>
    </comment>
    <comment ref="M10"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1" authorId="0" shapeId="0" xr:uid="{00000000-0006-0000-0000-000004000000}">
      <text>
        <r>
          <rPr>
            <sz val="9"/>
            <color indexed="81"/>
            <rFont val="ＭＳ Ｐゴシック"/>
            <family val="3"/>
            <charset val="128"/>
          </rPr>
          <t>協会へ登録済みのコーチをご記入ください。</t>
        </r>
      </text>
    </comment>
    <comment ref="M11" authorId="0" shapeId="0" xr:uid="{00000000-0006-0000-0000-00000500000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4C201B52-2254-41EE-A76C-24BDCB6A565C}">
      <text>
        <r>
          <rPr>
            <sz val="9"/>
            <color indexed="81"/>
            <rFont val="MS P ゴシック"/>
            <family val="3"/>
            <charset val="128"/>
          </rPr>
          <t xml:space="preserve">組み合わせ用の種目名なので、変えないでください。
</t>
        </r>
      </text>
    </comment>
    <comment ref="H6" authorId="0" shapeId="0" xr:uid="{AB8481C7-EDEB-44AF-BA27-311C2744B031}">
      <text>
        <r>
          <rPr>
            <sz val="9"/>
            <color indexed="81"/>
            <rFont val="MS P ゴシック"/>
            <family val="3"/>
            <charset val="128"/>
          </rPr>
          <t xml:space="preserve">ここの数字は、個票と関連があるので、こちらの数字は変更しないでください。
</t>
        </r>
      </text>
    </comment>
    <comment ref="I6" authorId="0" shapeId="0" xr:uid="{3DAA611B-FCED-44A1-931E-7A8674B1C04D}">
      <text>
        <r>
          <rPr>
            <sz val="9"/>
            <color indexed="81"/>
            <rFont val="MS P ゴシック"/>
            <family val="3"/>
            <charset val="128"/>
          </rPr>
          <t xml:space="preserve">ここの数字は、個票と関連があるので、こちらの数字は変更しないでください。
</t>
        </r>
      </text>
    </comment>
    <comment ref="B7" authorId="0" shapeId="0" xr:uid="{01D37FED-7F3D-4676-96BD-C1A857572018}">
      <text>
        <r>
          <rPr>
            <sz val="9"/>
            <color indexed="81"/>
            <rFont val="MS P ゴシック"/>
            <family val="3"/>
            <charset val="128"/>
          </rPr>
          <t xml:space="preserve">組み合わせ用の種目名なので、変えないでください。
</t>
        </r>
      </text>
    </comment>
    <comment ref="H7" authorId="0" shapeId="0" xr:uid="{D7677AF4-D777-4984-B6B0-EECC81B20EC4}">
      <text>
        <r>
          <rPr>
            <sz val="9"/>
            <color indexed="81"/>
            <rFont val="MS P ゴシック"/>
            <family val="3"/>
            <charset val="128"/>
          </rPr>
          <t xml:space="preserve">ここの数字は、個票と関連があるので、こちらの数字は変更しないでください。
</t>
        </r>
      </text>
    </comment>
    <comment ref="I7" authorId="0" shapeId="0" xr:uid="{C30CF0FD-E7BB-42F5-B213-467207E26EE6}">
      <text>
        <r>
          <rPr>
            <sz val="9"/>
            <color indexed="81"/>
            <rFont val="MS P ゴシック"/>
            <family val="3"/>
            <charset val="128"/>
          </rPr>
          <t xml:space="preserve">ここの数字は、個票と関連があるので、こちらの数字は変更しないでください。
</t>
        </r>
      </text>
    </comment>
    <comment ref="B8" authorId="0" shapeId="0" xr:uid="{3E44A4AE-91F8-44E0-955D-0080C694A264}">
      <text>
        <r>
          <rPr>
            <sz val="9"/>
            <color indexed="81"/>
            <rFont val="MS P ゴシック"/>
            <family val="3"/>
            <charset val="128"/>
          </rPr>
          <t xml:space="preserve">組み合わせ用の種目名なので、変えないでください。
</t>
        </r>
      </text>
    </comment>
    <comment ref="H8" authorId="0" shapeId="0" xr:uid="{2E74B9DB-02EB-4821-95B4-581FBDBDC46E}">
      <text>
        <r>
          <rPr>
            <sz val="9"/>
            <color indexed="81"/>
            <rFont val="MS P ゴシック"/>
            <family val="3"/>
            <charset val="128"/>
          </rPr>
          <t xml:space="preserve">ここの数字は、個票と関連があるので、こちらの数字は変更しないでください。
</t>
        </r>
      </text>
    </comment>
    <comment ref="I8" authorId="0" shapeId="0" xr:uid="{AB92B9CF-4B21-4448-880F-B971AADC8E55}">
      <text>
        <r>
          <rPr>
            <sz val="9"/>
            <color indexed="81"/>
            <rFont val="MS P ゴシック"/>
            <family val="3"/>
            <charset val="128"/>
          </rPr>
          <t xml:space="preserve">ここの数字は、個票と関連があるので、こちらの数字は変更しないでください。
</t>
        </r>
      </text>
    </comment>
    <comment ref="B9" authorId="0" shapeId="0" xr:uid="{0BF6B99B-5BCC-41B2-A8C0-81B2526F2D02}">
      <text>
        <r>
          <rPr>
            <sz val="9"/>
            <color indexed="81"/>
            <rFont val="MS P ゴシック"/>
            <family val="3"/>
            <charset val="128"/>
          </rPr>
          <t xml:space="preserve">組み合わせ用の種目名なので、変えないでください。
</t>
        </r>
      </text>
    </comment>
    <comment ref="H9" authorId="0" shapeId="0" xr:uid="{03C30AED-2A8B-4EB7-BB7A-5B720EDFB649}">
      <text>
        <r>
          <rPr>
            <sz val="9"/>
            <color indexed="81"/>
            <rFont val="MS P ゴシック"/>
            <family val="3"/>
            <charset val="128"/>
          </rPr>
          <t xml:space="preserve">ここの数字は、個票と関連があるので、こちらの数字は変更しないでください。
</t>
        </r>
      </text>
    </comment>
    <comment ref="I9" authorId="0" shapeId="0" xr:uid="{B2F81A93-1097-4E5F-9007-848FDDB0A38D}">
      <text>
        <r>
          <rPr>
            <sz val="9"/>
            <color indexed="81"/>
            <rFont val="MS P ゴシック"/>
            <family val="3"/>
            <charset val="128"/>
          </rPr>
          <t xml:space="preserve">ここの数字は、個票と関連があるので、こちらの数字は変更しないでください。
</t>
        </r>
      </text>
    </comment>
    <comment ref="B10" authorId="0" shapeId="0" xr:uid="{60934E07-458B-42DA-A00F-BBDC9A5A7763}">
      <text>
        <r>
          <rPr>
            <sz val="9"/>
            <color indexed="81"/>
            <rFont val="MS P ゴシック"/>
            <family val="3"/>
            <charset val="128"/>
          </rPr>
          <t xml:space="preserve">組み合わせ用の種目名なので、変えないでください。
</t>
        </r>
      </text>
    </comment>
    <comment ref="H10" authorId="0" shapeId="0" xr:uid="{998B71B3-1622-4156-B8B0-FFAE69B8EAFA}">
      <text>
        <r>
          <rPr>
            <sz val="9"/>
            <color indexed="81"/>
            <rFont val="MS P ゴシック"/>
            <family val="3"/>
            <charset val="128"/>
          </rPr>
          <t xml:space="preserve">ここの数字は、個票と関連があるので、こちらの数字は変更しないでください。
</t>
        </r>
      </text>
    </comment>
    <comment ref="I10" authorId="0" shapeId="0" xr:uid="{2C7C72DA-078D-4DE2-8F7C-2172A036E232}">
      <text>
        <r>
          <rPr>
            <sz val="9"/>
            <color indexed="81"/>
            <rFont val="MS P ゴシック"/>
            <family val="3"/>
            <charset val="128"/>
          </rPr>
          <t xml:space="preserve">ここの数字は、個票と関連があるので、こちらの数字は変更しないでください。
</t>
        </r>
      </text>
    </comment>
    <comment ref="B11" authorId="0" shapeId="0" xr:uid="{47E40E3E-C118-4EDB-8283-CF7C71B223EB}">
      <text>
        <r>
          <rPr>
            <sz val="9"/>
            <color indexed="81"/>
            <rFont val="MS P ゴシック"/>
            <family val="3"/>
            <charset val="128"/>
          </rPr>
          <t xml:space="preserve">組み合わせ用の種目名なので、変えないでください。
</t>
        </r>
      </text>
    </comment>
    <comment ref="H11" authorId="0" shapeId="0" xr:uid="{F4E2A969-D959-4A03-9002-ED79DEE43311}">
      <text>
        <r>
          <rPr>
            <sz val="9"/>
            <color indexed="81"/>
            <rFont val="MS P ゴシック"/>
            <family val="3"/>
            <charset val="128"/>
          </rPr>
          <t xml:space="preserve">ここの数字は、個票と関連があるので、こちらの数字は変更しないでください。
</t>
        </r>
      </text>
    </comment>
    <comment ref="I11" authorId="0" shapeId="0" xr:uid="{3B13969F-046B-4477-A461-DF879905ACCA}">
      <text>
        <r>
          <rPr>
            <sz val="9"/>
            <color indexed="81"/>
            <rFont val="MS P ゴシック"/>
            <family val="3"/>
            <charset val="128"/>
          </rPr>
          <t xml:space="preserve">ここの数字は、個票と関連があるので、こちらの数字は変更しないでください。
</t>
        </r>
      </text>
    </comment>
    <comment ref="B12" authorId="0" shapeId="0" xr:uid="{0DE53251-43AC-47B3-BA68-6FF22BDC90E2}">
      <text>
        <r>
          <rPr>
            <sz val="9"/>
            <color indexed="81"/>
            <rFont val="MS P ゴシック"/>
            <family val="3"/>
            <charset val="128"/>
          </rPr>
          <t xml:space="preserve">組み合わせ用の種目名なので、変えないでください。
</t>
        </r>
      </text>
    </comment>
    <comment ref="H12" authorId="0" shapeId="0" xr:uid="{90574A95-A455-47CC-8DA3-4BF6C69E9E23}">
      <text>
        <r>
          <rPr>
            <sz val="9"/>
            <color indexed="81"/>
            <rFont val="MS P ゴシック"/>
            <family val="3"/>
            <charset val="128"/>
          </rPr>
          <t xml:space="preserve">ここの数字は、個票と関連があるので、こちらの数字は変更しないでください。
</t>
        </r>
      </text>
    </comment>
    <comment ref="I12" authorId="0" shapeId="0" xr:uid="{BADBB7F5-36FF-4A5E-B2D2-155CC2DFD9DB}">
      <text>
        <r>
          <rPr>
            <sz val="9"/>
            <color indexed="81"/>
            <rFont val="MS P ゴシック"/>
            <family val="3"/>
            <charset val="128"/>
          </rPr>
          <t xml:space="preserve">ここの数字は、個票と関連があるので、こちらの数字は変更しないでください。
</t>
        </r>
      </text>
    </comment>
    <comment ref="B13" authorId="0" shapeId="0" xr:uid="{539DEB64-3E37-4AB4-BEF4-2181CB7E54C6}">
      <text>
        <r>
          <rPr>
            <sz val="9"/>
            <color indexed="81"/>
            <rFont val="MS P ゴシック"/>
            <family val="3"/>
            <charset val="128"/>
          </rPr>
          <t xml:space="preserve">組み合わせ用の種目名なので、変えないでください。
</t>
        </r>
      </text>
    </comment>
    <comment ref="H13" authorId="0" shapeId="0" xr:uid="{EE2B34A4-FE11-4F36-A092-963E93F58AEE}">
      <text>
        <r>
          <rPr>
            <sz val="9"/>
            <color indexed="81"/>
            <rFont val="MS P ゴシック"/>
            <family val="3"/>
            <charset val="128"/>
          </rPr>
          <t xml:space="preserve">ここの数字は、個票と関連があるので、こちらの数字は変更しないでください。
</t>
        </r>
      </text>
    </comment>
    <comment ref="I13" authorId="0" shapeId="0" xr:uid="{C5EE64F0-994A-463B-9704-0F204491DD2D}">
      <text>
        <r>
          <rPr>
            <sz val="9"/>
            <color indexed="81"/>
            <rFont val="MS P ゴシック"/>
            <family val="3"/>
            <charset val="128"/>
          </rPr>
          <t xml:space="preserve">ここの数字は、個票と関連があるので、こちらの数字は変更しないでください。
</t>
        </r>
      </text>
    </comment>
    <comment ref="B14" authorId="0" shapeId="0" xr:uid="{FCE9446D-2B01-41E1-BC98-9D1D50031FE1}">
      <text>
        <r>
          <rPr>
            <sz val="9"/>
            <color indexed="81"/>
            <rFont val="MS P ゴシック"/>
            <family val="3"/>
            <charset val="128"/>
          </rPr>
          <t xml:space="preserve">組み合わせ用の種目名なので、変えないでください。
</t>
        </r>
      </text>
    </comment>
    <comment ref="H14" authorId="0" shapeId="0" xr:uid="{22D6E357-3EBD-41DF-9E36-D0ED3BFA63C8}">
      <text>
        <r>
          <rPr>
            <sz val="9"/>
            <color indexed="81"/>
            <rFont val="MS P ゴシック"/>
            <family val="3"/>
            <charset val="128"/>
          </rPr>
          <t xml:space="preserve">ここの数字は、個票と関連があるので、こちらの数字は変更しないでください。
</t>
        </r>
      </text>
    </comment>
    <comment ref="I14" authorId="0" shapeId="0" xr:uid="{B6335697-423E-4B7E-87DA-724885BFDF33}">
      <text>
        <r>
          <rPr>
            <sz val="9"/>
            <color indexed="81"/>
            <rFont val="MS P ゴシック"/>
            <family val="3"/>
            <charset val="128"/>
          </rPr>
          <t xml:space="preserve">ここの数字は、個票と関連があるので、こちらの数字は変更しないでください。
</t>
        </r>
      </text>
    </comment>
    <comment ref="B15" authorId="0" shapeId="0" xr:uid="{B95386B5-92C0-4E6E-9947-B0FB3BF9A683}">
      <text>
        <r>
          <rPr>
            <sz val="9"/>
            <color indexed="81"/>
            <rFont val="MS P ゴシック"/>
            <family val="3"/>
            <charset val="128"/>
          </rPr>
          <t xml:space="preserve">組み合わせ用の種目名なので、変えないでください。
</t>
        </r>
      </text>
    </comment>
    <comment ref="H15" authorId="0" shapeId="0" xr:uid="{54195083-A288-4DCC-9D1A-13B84B92FD4E}">
      <text>
        <r>
          <rPr>
            <sz val="9"/>
            <color indexed="81"/>
            <rFont val="MS P ゴシック"/>
            <family val="3"/>
            <charset val="128"/>
          </rPr>
          <t xml:space="preserve">ここの数字は、個票と関連があるので、こちらの数字は変更しないでください。
</t>
        </r>
      </text>
    </comment>
    <comment ref="I15" authorId="0" shapeId="0" xr:uid="{EE385848-D0AB-4B28-83DB-F7F676E4C38D}">
      <text>
        <r>
          <rPr>
            <sz val="9"/>
            <color indexed="81"/>
            <rFont val="MS P ゴシック"/>
            <family val="3"/>
            <charset val="128"/>
          </rPr>
          <t xml:space="preserve">ここの数字は、個票と関連があるので、こちらの数字は変更しないでください。
</t>
        </r>
      </text>
    </comment>
    <comment ref="B16" authorId="0" shapeId="0" xr:uid="{22F41698-3FA8-4DFD-8AF3-F5A82A73F96D}">
      <text>
        <r>
          <rPr>
            <sz val="9"/>
            <color indexed="81"/>
            <rFont val="MS P ゴシック"/>
            <family val="3"/>
            <charset val="128"/>
          </rPr>
          <t xml:space="preserve">組み合わせ用の種目名なので、変えないでください。
</t>
        </r>
      </text>
    </comment>
    <comment ref="H16" authorId="0" shapeId="0" xr:uid="{E517B322-2003-45D5-BAD1-C8EC2745BED0}">
      <text>
        <r>
          <rPr>
            <sz val="9"/>
            <color indexed="81"/>
            <rFont val="MS P ゴシック"/>
            <family val="3"/>
            <charset val="128"/>
          </rPr>
          <t xml:space="preserve">ここの数字は、個票と関連があるので、こちらの数字は変更しないでください。
</t>
        </r>
      </text>
    </comment>
    <comment ref="I16" authorId="0" shapeId="0" xr:uid="{5FEEC902-2F76-498D-BA61-E97A26FB6108}">
      <text>
        <r>
          <rPr>
            <sz val="9"/>
            <color indexed="81"/>
            <rFont val="MS P ゴシック"/>
            <family val="3"/>
            <charset val="128"/>
          </rPr>
          <t xml:space="preserve">ここの数字は、個票と関連があるので、こちらの数字は変更しないでください。
</t>
        </r>
      </text>
    </comment>
    <comment ref="B17" authorId="0" shapeId="0" xr:uid="{99D3CD34-9138-4EE5-8A0F-76E8850F8459}">
      <text>
        <r>
          <rPr>
            <sz val="9"/>
            <color indexed="81"/>
            <rFont val="MS P ゴシック"/>
            <family val="3"/>
            <charset val="128"/>
          </rPr>
          <t xml:space="preserve">組み合わせ用の種目名なので、変えないでください。
</t>
        </r>
      </text>
    </comment>
    <comment ref="H17" authorId="0" shapeId="0" xr:uid="{B11AC27A-BD94-415D-96DF-2A52577DAB2D}">
      <text>
        <r>
          <rPr>
            <sz val="9"/>
            <color indexed="81"/>
            <rFont val="MS P ゴシック"/>
            <family val="3"/>
            <charset val="128"/>
          </rPr>
          <t xml:space="preserve">ここの数字は、個票と関連があるので、こちらの数字は変更しないでください。
</t>
        </r>
      </text>
    </comment>
    <comment ref="I17" authorId="0" shapeId="0" xr:uid="{B9B6E1F4-5577-4DFF-9619-E6B88967DA98}">
      <text>
        <r>
          <rPr>
            <sz val="9"/>
            <color indexed="81"/>
            <rFont val="MS P ゴシック"/>
            <family val="3"/>
            <charset val="128"/>
          </rPr>
          <t xml:space="preserve">ここの数字は、個票と関連があるので、こちらの数字は変更しないでください。
</t>
        </r>
      </text>
    </comment>
    <comment ref="B18" authorId="0" shapeId="0" xr:uid="{F44DC745-9975-4562-9A1D-607BEE81540E}">
      <text>
        <r>
          <rPr>
            <sz val="9"/>
            <color indexed="81"/>
            <rFont val="MS P ゴシック"/>
            <family val="3"/>
            <charset val="128"/>
          </rPr>
          <t xml:space="preserve">組み合わせ用の種目名なので、変えないでください。
</t>
        </r>
      </text>
    </comment>
    <comment ref="H18" authorId="0" shapeId="0" xr:uid="{EED73F60-A4AF-41C6-8F8D-965D20D86056}">
      <text>
        <r>
          <rPr>
            <sz val="9"/>
            <color indexed="81"/>
            <rFont val="MS P ゴシック"/>
            <family val="3"/>
            <charset val="128"/>
          </rPr>
          <t xml:space="preserve">ここの数字は、個票と関連があるので、こちらの数字は変更しないでください。
</t>
        </r>
      </text>
    </comment>
    <comment ref="I18" authorId="0" shapeId="0" xr:uid="{D5B2B4EB-EEB6-42CC-9D92-1558E472B040}">
      <text>
        <r>
          <rPr>
            <sz val="9"/>
            <color indexed="81"/>
            <rFont val="MS P ゴシック"/>
            <family val="3"/>
            <charset val="128"/>
          </rPr>
          <t xml:space="preserve">ここの数字は、個票と関連があるので、こちらの数字は変更しないでください。
</t>
        </r>
      </text>
    </comment>
    <comment ref="B19" authorId="0" shapeId="0" xr:uid="{C940E43F-A190-409A-A2F3-AB6B5B77CE99}">
      <text>
        <r>
          <rPr>
            <sz val="9"/>
            <color indexed="81"/>
            <rFont val="MS P ゴシック"/>
            <family val="3"/>
            <charset val="128"/>
          </rPr>
          <t xml:space="preserve">組み合わせ用の種目名なので、変えないでください。
</t>
        </r>
      </text>
    </comment>
    <comment ref="H19" authorId="0" shapeId="0" xr:uid="{1281DD01-74E3-41D4-80BF-89B952926C5A}">
      <text>
        <r>
          <rPr>
            <sz val="9"/>
            <color indexed="81"/>
            <rFont val="MS P ゴシック"/>
            <family val="3"/>
            <charset val="128"/>
          </rPr>
          <t xml:space="preserve">ここの数字は、個票と関連があるので、こちらの数字は変更しないでください。
</t>
        </r>
      </text>
    </comment>
    <comment ref="I19" authorId="0" shapeId="0" xr:uid="{F3A87FF2-CF8D-4BC5-A215-56854C3C5180}">
      <text>
        <r>
          <rPr>
            <sz val="9"/>
            <color indexed="81"/>
            <rFont val="MS P ゴシック"/>
            <family val="3"/>
            <charset val="128"/>
          </rPr>
          <t xml:space="preserve">ここの数字は、個票と関連があるので、こちらの数字は変更しないでください。
</t>
        </r>
      </text>
    </comment>
    <comment ref="B20" authorId="0" shapeId="0" xr:uid="{64288A9A-6597-4BA8-9F22-C91F6D174311}">
      <text>
        <r>
          <rPr>
            <sz val="9"/>
            <color indexed="81"/>
            <rFont val="MS P ゴシック"/>
            <family val="3"/>
            <charset val="128"/>
          </rPr>
          <t xml:space="preserve">組み合わせ用の種目名なので、変えないでください。
</t>
        </r>
      </text>
    </comment>
    <comment ref="H20" authorId="0" shapeId="0" xr:uid="{35CC93C4-4D00-414A-9EB2-BB6798E2CD45}">
      <text>
        <r>
          <rPr>
            <sz val="9"/>
            <color indexed="81"/>
            <rFont val="MS P ゴシック"/>
            <family val="3"/>
            <charset val="128"/>
          </rPr>
          <t xml:space="preserve">ここの数字は、個票と関連があるので、こちらの数字は変更しないでください。
</t>
        </r>
      </text>
    </comment>
    <comment ref="I20" authorId="0" shapeId="0" xr:uid="{2E3F5105-157A-462C-92EC-B78B7250B44A}">
      <text>
        <r>
          <rPr>
            <sz val="9"/>
            <color indexed="81"/>
            <rFont val="MS P ゴシック"/>
            <family val="3"/>
            <charset val="128"/>
          </rPr>
          <t xml:space="preserve">ここの数字は、個票と関連があるので、こちらの数字は変更しないでください。
</t>
        </r>
      </text>
    </comment>
    <comment ref="B21" authorId="0" shapeId="0" xr:uid="{BA836C0E-DCC0-4D90-ADF3-864AC0C8C805}">
      <text>
        <r>
          <rPr>
            <sz val="9"/>
            <color indexed="81"/>
            <rFont val="MS P ゴシック"/>
            <family val="3"/>
            <charset val="128"/>
          </rPr>
          <t xml:space="preserve">組み合わせ用の種目名なので、変えないでください。
</t>
        </r>
      </text>
    </comment>
    <comment ref="H21" authorId="0" shapeId="0" xr:uid="{4BCD49F2-2E56-48AE-B4F5-D1E9A098BA52}">
      <text>
        <r>
          <rPr>
            <sz val="9"/>
            <color indexed="81"/>
            <rFont val="MS P ゴシック"/>
            <family val="3"/>
            <charset val="128"/>
          </rPr>
          <t xml:space="preserve">ここの数字は、個票と関連があるので、こちらの数字は変更しないでください。
</t>
        </r>
      </text>
    </comment>
    <comment ref="I21" authorId="0" shapeId="0" xr:uid="{F2174557-F14E-40BB-87E0-4FE6C39E52BA}">
      <text>
        <r>
          <rPr>
            <sz val="9"/>
            <color indexed="81"/>
            <rFont val="MS P ゴシック"/>
            <family val="3"/>
            <charset val="128"/>
          </rPr>
          <t xml:space="preserve">ここの数字は、個票と関連があるので、こちらの数字は変更しないでください。
</t>
        </r>
      </text>
    </comment>
    <comment ref="B22" authorId="0" shapeId="0" xr:uid="{636254FD-EDF5-4DD5-B9A0-53BD51278007}">
      <text>
        <r>
          <rPr>
            <sz val="9"/>
            <color indexed="81"/>
            <rFont val="MS P ゴシック"/>
            <family val="3"/>
            <charset val="128"/>
          </rPr>
          <t xml:space="preserve">組み合わせ用の種目名なので、変えないでください。
</t>
        </r>
      </text>
    </comment>
    <comment ref="H22" authorId="0" shapeId="0" xr:uid="{462DD29B-5827-4624-B509-2F1780B82569}">
      <text>
        <r>
          <rPr>
            <sz val="9"/>
            <color indexed="81"/>
            <rFont val="MS P ゴシック"/>
            <family val="3"/>
            <charset val="128"/>
          </rPr>
          <t xml:space="preserve">ここの数字は、個票と関連があるので、こちらの数字は変更しないでください。
</t>
        </r>
      </text>
    </comment>
    <comment ref="I22" authorId="0" shapeId="0" xr:uid="{FFCA1E2C-8D91-4B00-B245-8A61707A233A}">
      <text>
        <r>
          <rPr>
            <sz val="9"/>
            <color indexed="81"/>
            <rFont val="MS P ゴシック"/>
            <family val="3"/>
            <charset val="128"/>
          </rPr>
          <t xml:space="preserve">ここの数字は、個票と関連があるので、こちらの数字は変更しないでください。
</t>
        </r>
      </text>
    </comment>
    <comment ref="B23" authorId="0" shapeId="0" xr:uid="{5E190700-C8F9-498C-9F99-67C0E0D3BCAF}">
      <text>
        <r>
          <rPr>
            <sz val="9"/>
            <color indexed="81"/>
            <rFont val="MS P ゴシック"/>
            <family val="3"/>
            <charset val="128"/>
          </rPr>
          <t xml:space="preserve">組み合わせ用の種目名なので、変えないでください。
</t>
        </r>
      </text>
    </comment>
    <comment ref="H23" authorId="0" shapeId="0" xr:uid="{E2CC72AD-97B9-483F-866D-FC33D64623B1}">
      <text>
        <r>
          <rPr>
            <sz val="9"/>
            <color indexed="81"/>
            <rFont val="MS P ゴシック"/>
            <family val="3"/>
            <charset val="128"/>
          </rPr>
          <t xml:space="preserve">ここの数字は、個票と関連があるので、こちらの数字は変更しないでください。
</t>
        </r>
      </text>
    </comment>
    <comment ref="I23" authorId="0" shapeId="0" xr:uid="{58D7431E-2C31-4776-B27A-AB87053715CB}">
      <text>
        <r>
          <rPr>
            <sz val="9"/>
            <color indexed="81"/>
            <rFont val="MS P ゴシック"/>
            <family val="3"/>
            <charset val="128"/>
          </rPr>
          <t xml:space="preserve">ここの数字は、個票と関連があるので、こちらの数字は変更しないでください。
</t>
        </r>
      </text>
    </comment>
    <comment ref="B24" authorId="0" shapeId="0" xr:uid="{7342458E-8A31-4BF7-B235-0455CE44F727}">
      <text>
        <r>
          <rPr>
            <sz val="9"/>
            <color indexed="81"/>
            <rFont val="MS P ゴシック"/>
            <family val="3"/>
            <charset val="128"/>
          </rPr>
          <t xml:space="preserve">組み合わせ用の種目名なので、変えないでください。
</t>
        </r>
      </text>
    </comment>
    <comment ref="H24" authorId="0" shapeId="0" xr:uid="{405D803F-C708-470E-A32E-AFC64AF4DAFE}">
      <text>
        <r>
          <rPr>
            <sz val="9"/>
            <color indexed="81"/>
            <rFont val="MS P ゴシック"/>
            <family val="3"/>
            <charset val="128"/>
          </rPr>
          <t xml:space="preserve">ここの数字は、個票と関連があるので、こちらの数字は変更しないでください。
</t>
        </r>
      </text>
    </comment>
    <comment ref="I24" authorId="0" shapeId="0" xr:uid="{BBBF2D98-02F8-44DB-94B1-8C0D8B420FF8}">
      <text>
        <r>
          <rPr>
            <sz val="9"/>
            <color indexed="81"/>
            <rFont val="MS P ゴシック"/>
            <family val="3"/>
            <charset val="128"/>
          </rPr>
          <t xml:space="preserve">ここの数字は、個票と関連があるので、こちらの数字は変更しないでください。
</t>
        </r>
      </text>
    </comment>
    <comment ref="B25" authorId="0" shapeId="0" xr:uid="{50844AA8-6430-408B-9875-20A138B03BFC}">
      <text>
        <r>
          <rPr>
            <sz val="9"/>
            <color indexed="81"/>
            <rFont val="MS P ゴシック"/>
            <family val="3"/>
            <charset val="128"/>
          </rPr>
          <t xml:space="preserve">組み合わせ用の種目名なので、変えないでください。
</t>
        </r>
      </text>
    </comment>
    <comment ref="H25" authorId="0" shapeId="0" xr:uid="{11A51CBE-11F1-4BC0-9CA1-B01BA7DB81E9}">
      <text>
        <r>
          <rPr>
            <sz val="9"/>
            <color indexed="81"/>
            <rFont val="MS P ゴシック"/>
            <family val="3"/>
            <charset val="128"/>
          </rPr>
          <t xml:space="preserve">ここの数字は、個票と関連があるので、こちらの数字は変更しないでください。
</t>
        </r>
      </text>
    </comment>
    <comment ref="I25" authorId="0" shapeId="0" xr:uid="{B41DE019-0E2E-47A5-AC11-B4E212FD35BF}">
      <text>
        <r>
          <rPr>
            <sz val="9"/>
            <color indexed="81"/>
            <rFont val="MS P ゴシック"/>
            <family val="3"/>
            <charset val="128"/>
          </rPr>
          <t xml:space="preserve">ここの数字は、個票と関連があるので、こちらの数字は変更しないでください。
</t>
        </r>
      </text>
    </comment>
    <comment ref="B26" authorId="0" shapeId="0" xr:uid="{C81A45AF-935C-4A72-94ED-375E12D34912}">
      <text>
        <r>
          <rPr>
            <sz val="9"/>
            <color indexed="81"/>
            <rFont val="MS P ゴシック"/>
            <family val="3"/>
            <charset val="128"/>
          </rPr>
          <t xml:space="preserve">組み合わせ用の種目名なので、変えないでください。
</t>
        </r>
      </text>
    </comment>
    <comment ref="H26" authorId="0" shapeId="0" xr:uid="{8B993AD9-290A-4875-A2C3-CA06D0510A47}">
      <text>
        <r>
          <rPr>
            <sz val="9"/>
            <color indexed="81"/>
            <rFont val="MS P ゴシック"/>
            <family val="3"/>
            <charset val="128"/>
          </rPr>
          <t xml:space="preserve">ここの数字は、個票と関連があるので、こちらの数字は変更しないでください。
</t>
        </r>
      </text>
    </comment>
    <comment ref="I26" authorId="0" shapeId="0" xr:uid="{B8E55890-FC56-430F-B5BD-3833EC31D288}">
      <text>
        <r>
          <rPr>
            <sz val="9"/>
            <color indexed="81"/>
            <rFont val="MS P ゴシック"/>
            <family val="3"/>
            <charset val="128"/>
          </rPr>
          <t xml:space="preserve">ここの数字は、個票と関連があるので、こちらの数字は変更しないでください。
</t>
        </r>
      </text>
    </comment>
    <comment ref="B27" authorId="0" shapeId="0" xr:uid="{4F67E5A7-13F0-4590-9180-2B982FB03519}">
      <text>
        <r>
          <rPr>
            <sz val="9"/>
            <color indexed="81"/>
            <rFont val="MS P ゴシック"/>
            <family val="3"/>
            <charset val="128"/>
          </rPr>
          <t xml:space="preserve">組み合わせ用の種目名なので、変えないでください。
</t>
        </r>
      </text>
    </comment>
    <comment ref="H27" authorId="0" shapeId="0" xr:uid="{62973F2A-01F0-4C72-84FF-A7BCDA5A8443}">
      <text>
        <r>
          <rPr>
            <sz val="9"/>
            <color indexed="81"/>
            <rFont val="MS P ゴシック"/>
            <family val="3"/>
            <charset val="128"/>
          </rPr>
          <t xml:space="preserve">ここの数字は、個票と関連があるので、こちらの数字は変更しないでください。
</t>
        </r>
      </text>
    </comment>
    <comment ref="I27" authorId="0" shapeId="0" xr:uid="{E8289642-BCCA-44DC-974B-0DBCDD8D946B}">
      <text>
        <r>
          <rPr>
            <sz val="9"/>
            <color indexed="81"/>
            <rFont val="MS P ゴシック"/>
            <family val="3"/>
            <charset val="128"/>
          </rPr>
          <t xml:space="preserve">ここの数字は、個票と関連があるので、こちらの数字は変更しないでください。
</t>
        </r>
      </text>
    </comment>
    <comment ref="B28" authorId="0" shapeId="0" xr:uid="{B03FD54A-6DF4-46CF-A952-4A5C33EF1212}">
      <text>
        <r>
          <rPr>
            <sz val="9"/>
            <color indexed="81"/>
            <rFont val="MS P ゴシック"/>
            <family val="3"/>
            <charset val="128"/>
          </rPr>
          <t xml:space="preserve">組み合わせ用の種目名なので、変えないでください。
</t>
        </r>
      </text>
    </comment>
    <comment ref="H28" authorId="0" shapeId="0" xr:uid="{DCD8739D-4B4B-44CA-B8E9-449660762420}">
      <text>
        <r>
          <rPr>
            <sz val="9"/>
            <color indexed="81"/>
            <rFont val="MS P ゴシック"/>
            <family val="3"/>
            <charset val="128"/>
          </rPr>
          <t xml:space="preserve">ここの数字は、個票と関連があるので、こちらの数字は変更しないでください。
</t>
        </r>
      </text>
    </comment>
    <comment ref="I28" authorId="0" shapeId="0" xr:uid="{798C681C-EBA3-49A8-816E-4DE38289091C}">
      <text>
        <r>
          <rPr>
            <sz val="9"/>
            <color indexed="81"/>
            <rFont val="MS P ゴシック"/>
            <family val="3"/>
            <charset val="128"/>
          </rPr>
          <t xml:space="preserve">ここの数字は、個票と関連があるので、こちらの数字は変更しないでください。
</t>
        </r>
      </text>
    </comment>
    <comment ref="B29" authorId="0" shapeId="0" xr:uid="{BE504391-1BAF-4A09-A6EB-78920BF764E5}">
      <text>
        <r>
          <rPr>
            <sz val="9"/>
            <color indexed="81"/>
            <rFont val="MS P ゴシック"/>
            <family val="3"/>
            <charset val="128"/>
          </rPr>
          <t xml:space="preserve">組み合わせ用の種目名なので、変えないでください。
</t>
        </r>
      </text>
    </comment>
    <comment ref="H29" authorId="0" shapeId="0" xr:uid="{42D12F03-CE24-4A46-A41F-CD6207E13E00}">
      <text>
        <r>
          <rPr>
            <sz val="9"/>
            <color indexed="81"/>
            <rFont val="MS P ゴシック"/>
            <family val="3"/>
            <charset val="128"/>
          </rPr>
          <t xml:space="preserve">ここの数字は、個票と関連があるので、こちらの数字は変更しないでください。
</t>
        </r>
      </text>
    </comment>
    <comment ref="I29" authorId="0" shapeId="0" xr:uid="{D8AA980F-912F-4DC0-8103-146A40181C81}">
      <text>
        <r>
          <rPr>
            <sz val="9"/>
            <color indexed="81"/>
            <rFont val="MS P ゴシック"/>
            <family val="3"/>
            <charset val="128"/>
          </rPr>
          <t xml:space="preserve">ここの数字は、個票と関連があるので、こちらの数字は変更しないでください。
</t>
        </r>
      </text>
    </comment>
    <comment ref="B30" authorId="0" shapeId="0" xr:uid="{367E4AC5-C956-4242-9B07-D0DFE2BA62CF}">
      <text>
        <r>
          <rPr>
            <sz val="9"/>
            <color indexed="81"/>
            <rFont val="MS P ゴシック"/>
            <family val="3"/>
            <charset val="128"/>
          </rPr>
          <t xml:space="preserve">組み合わせ用の種目名なので、変えないでください。
</t>
        </r>
      </text>
    </comment>
    <comment ref="H30" authorId="0" shapeId="0" xr:uid="{1197163A-A028-4A95-AA5F-F1083BF10AB9}">
      <text>
        <r>
          <rPr>
            <sz val="9"/>
            <color indexed="81"/>
            <rFont val="MS P ゴシック"/>
            <family val="3"/>
            <charset val="128"/>
          </rPr>
          <t xml:space="preserve">ここの数字は、個票と関連があるので、こちらの数字は変更しないでください。
</t>
        </r>
      </text>
    </comment>
    <comment ref="I30" authorId="0" shapeId="0" xr:uid="{2064BA3D-797F-455D-AB95-1C4C03352C9C}">
      <text>
        <r>
          <rPr>
            <sz val="9"/>
            <color indexed="81"/>
            <rFont val="MS P ゴシック"/>
            <family val="3"/>
            <charset val="128"/>
          </rPr>
          <t xml:space="preserve">ここの数字は、個票と関連があるので、こちらの数字は変更しないでください。
</t>
        </r>
      </text>
    </comment>
    <comment ref="B31" authorId="0" shapeId="0" xr:uid="{2C4BBA0F-841E-4CB7-8EDF-40ABFB6CDE70}">
      <text>
        <r>
          <rPr>
            <sz val="9"/>
            <color indexed="81"/>
            <rFont val="MS P ゴシック"/>
            <family val="3"/>
            <charset val="128"/>
          </rPr>
          <t xml:space="preserve">組み合わせ用の種目名なので、変えないでください。
</t>
        </r>
      </text>
    </comment>
    <comment ref="H31" authorId="0" shapeId="0" xr:uid="{A5893D5A-72A6-4BE4-8570-6B5011542231}">
      <text>
        <r>
          <rPr>
            <sz val="9"/>
            <color indexed="81"/>
            <rFont val="MS P ゴシック"/>
            <family val="3"/>
            <charset val="128"/>
          </rPr>
          <t xml:space="preserve">ここの数字は、個票と関連があるので、こちらの数字は変更しないでください。
</t>
        </r>
      </text>
    </comment>
    <comment ref="I31" authorId="0" shapeId="0" xr:uid="{2D0C2CDA-94B8-49A0-87AF-CA265F901C06}">
      <text>
        <r>
          <rPr>
            <sz val="9"/>
            <color indexed="81"/>
            <rFont val="MS P ゴシック"/>
            <family val="3"/>
            <charset val="128"/>
          </rPr>
          <t xml:space="preserve">ここの数字は、個票と関連があるので、こちらの数字は変更しないでください。
</t>
        </r>
      </text>
    </comment>
    <comment ref="B32" authorId="0" shapeId="0" xr:uid="{FC251405-7F80-46D7-8484-24BA17A4FDF8}">
      <text>
        <r>
          <rPr>
            <sz val="9"/>
            <color indexed="81"/>
            <rFont val="MS P ゴシック"/>
            <family val="3"/>
            <charset val="128"/>
          </rPr>
          <t xml:space="preserve">組み合わせ用の種目名なので、変えないでください。
</t>
        </r>
      </text>
    </comment>
    <comment ref="H32" authorId="0" shapeId="0" xr:uid="{3A206DA5-26D7-4809-ADE1-78A139906DEF}">
      <text>
        <r>
          <rPr>
            <sz val="9"/>
            <color indexed="81"/>
            <rFont val="MS P ゴシック"/>
            <family val="3"/>
            <charset val="128"/>
          </rPr>
          <t xml:space="preserve">ここの数字は、個票と関連があるので、こちらの数字は変更しないでください。
</t>
        </r>
      </text>
    </comment>
    <comment ref="I32" authorId="0" shapeId="0" xr:uid="{15169019-56DE-4F0F-9751-DFB106B4D891}">
      <text>
        <r>
          <rPr>
            <sz val="9"/>
            <color indexed="81"/>
            <rFont val="MS P ゴシック"/>
            <family val="3"/>
            <charset val="128"/>
          </rPr>
          <t xml:space="preserve">ここの数字は、個票と関連があるので、こちらの数字は変更しないでください。
</t>
        </r>
      </text>
    </comment>
    <comment ref="B33" authorId="0" shapeId="0" xr:uid="{F06134E2-7F07-4E83-925E-6392F7B8334C}">
      <text>
        <r>
          <rPr>
            <sz val="9"/>
            <color indexed="81"/>
            <rFont val="MS P ゴシック"/>
            <family val="3"/>
            <charset val="128"/>
          </rPr>
          <t xml:space="preserve">組み合わせ用の種目名なので、変えないでください。
</t>
        </r>
      </text>
    </comment>
    <comment ref="H33" authorId="0" shapeId="0" xr:uid="{49CA1B08-EBDA-48CB-8E94-179B8377B7ED}">
      <text>
        <r>
          <rPr>
            <sz val="9"/>
            <color indexed="81"/>
            <rFont val="MS P ゴシック"/>
            <family val="3"/>
            <charset val="128"/>
          </rPr>
          <t xml:space="preserve">ここの数字は、個票と関連があるので、こちらの数字は変更しないでください。
</t>
        </r>
      </text>
    </comment>
    <comment ref="I33" authorId="0" shapeId="0" xr:uid="{FAF2A2C9-2A82-407A-AA2B-A5FCFF1EFAB9}">
      <text>
        <r>
          <rPr>
            <sz val="9"/>
            <color indexed="81"/>
            <rFont val="MS P ゴシック"/>
            <family val="3"/>
            <charset val="128"/>
          </rPr>
          <t xml:space="preserve">ここの数字は、個票と関連があるので、こちらの数字は変更しないでください。
</t>
        </r>
      </text>
    </comment>
    <comment ref="B34" authorId="0" shapeId="0" xr:uid="{B805940B-CB4E-4CC5-9C66-E20D8517E8EE}">
      <text>
        <r>
          <rPr>
            <sz val="9"/>
            <color indexed="81"/>
            <rFont val="MS P ゴシック"/>
            <family val="3"/>
            <charset val="128"/>
          </rPr>
          <t xml:space="preserve">組み合わせ用の種目名なので、変えないでください。
</t>
        </r>
      </text>
    </comment>
    <comment ref="H34" authorId="0" shapeId="0" xr:uid="{28F08B09-45F6-46D3-9FE1-88C54A4CBF87}">
      <text>
        <r>
          <rPr>
            <sz val="9"/>
            <color indexed="81"/>
            <rFont val="MS P ゴシック"/>
            <family val="3"/>
            <charset val="128"/>
          </rPr>
          <t xml:space="preserve">ここの数字は、個票と関連があるので、こちらの数字は変更しないでください。
</t>
        </r>
      </text>
    </comment>
    <comment ref="I34" authorId="0" shapeId="0" xr:uid="{0A4F0882-4381-4F61-AECB-591FF5CD82E8}">
      <text>
        <r>
          <rPr>
            <sz val="9"/>
            <color indexed="81"/>
            <rFont val="MS P ゴシック"/>
            <family val="3"/>
            <charset val="128"/>
          </rPr>
          <t xml:space="preserve">ここの数字は、個票と関連があるので、こちらの数字は変更しないでください。
</t>
        </r>
      </text>
    </comment>
    <comment ref="B35" authorId="0" shapeId="0" xr:uid="{63063F43-1B54-4A2F-A65B-520BD04905B4}">
      <text>
        <r>
          <rPr>
            <sz val="9"/>
            <color indexed="81"/>
            <rFont val="MS P ゴシック"/>
            <family val="3"/>
            <charset val="128"/>
          </rPr>
          <t xml:space="preserve">組み合わせ用の種目名なので、変えないでください。
</t>
        </r>
      </text>
    </comment>
    <comment ref="H35" authorId="0" shapeId="0" xr:uid="{5466C314-34B0-4645-9B03-F31D3C1EA265}">
      <text>
        <r>
          <rPr>
            <sz val="9"/>
            <color indexed="81"/>
            <rFont val="MS P ゴシック"/>
            <family val="3"/>
            <charset val="128"/>
          </rPr>
          <t xml:space="preserve">ここの数字は、個票と関連があるので、こちらの数字は変更しないでください。
</t>
        </r>
      </text>
    </comment>
    <comment ref="I35" authorId="0" shapeId="0" xr:uid="{EC36B14B-F627-41FE-9ED5-492195EE9E59}">
      <text>
        <r>
          <rPr>
            <sz val="9"/>
            <color indexed="81"/>
            <rFont val="MS P ゴシック"/>
            <family val="3"/>
            <charset val="128"/>
          </rPr>
          <t xml:space="preserve">ここの数字は、個票と関連があるので、こちらの数字は変更しないでください。
</t>
        </r>
      </text>
    </comment>
    <comment ref="B36" authorId="0" shapeId="0" xr:uid="{D2811D6D-1D4B-4078-9CB9-55A57CB011ED}">
      <text>
        <r>
          <rPr>
            <sz val="9"/>
            <color indexed="81"/>
            <rFont val="MS P ゴシック"/>
            <family val="3"/>
            <charset val="128"/>
          </rPr>
          <t xml:space="preserve">組み合わせ用の種目名なので、変えないでください。
</t>
        </r>
      </text>
    </comment>
    <comment ref="H36" authorId="0" shapeId="0" xr:uid="{94A3A9C4-E012-4308-B501-E954E79F691E}">
      <text>
        <r>
          <rPr>
            <sz val="9"/>
            <color indexed="81"/>
            <rFont val="MS P ゴシック"/>
            <family val="3"/>
            <charset val="128"/>
          </rPr>
          <t xml:space="preserve">ここの数字は、個票と関連があるので、こちらの数字は変更しないでください。
</t>
        </r>
      </text>
    </comment>
    <comment ref="I36" authorId="0" shapeId="0" xr:uid="{CED9A262-8A46-4F6C-8A5D-DCD9D43A4CD5}">
      <text>
        <r>
          <rPr>
            <sz val="9"/>
            <color indexed="81"/>
            <rFont val="MS P ゴシック"/>
            <family val="3"/>
            <charset val="128"/>
          </rPr>
          <t xml:space="preserve">ここの数字は、個票と関連があるので、こちらの数字は変更しないでください。
</t>
        </r>
      </text>
    </comment>
    <comment ref="B37" authorId="0" shapeId="0" xr:uid="{7A1A36AB-53CF-4FC2-A1F8-176672E74D7C}">
      <text>
        <r>
          <rPr>
            <sz val="9"/>
            <color indexed="81"/>
            <rFont val="MS P ゴシック"/>
            <family val="3"/>
            <charset val="128"/>
          </rPr>
          <t xml:space="preserve">組み合わせ用の種目名なので、変えないでください。
</t>
        </r>
      </text>
    </comment>
    <comment ref="H37" authorId="0" shapeId="0" xr:uid="{020A8697-9361-4BB6-A51E-3AC3F359977B}">
      <text>
        <r>
          <rPr>
            <sz val="9"/>
            <color indexed="81"/>
            <rFont val="MS P ゴシック"/>
            <family val="3"/>
            <charset val="128"/>
          </rPr>
          <t xml:space="preserve">ここの数字は、個票と関連があるので、こちらの数字は変更しないでください。
</t>
        </r>
      </text>
    </comment>
    <comment ref="I37" authorId="0" shapeId="0" xr:uid="{95986CF1-12A1-412B-AD44-AB1395641B11}">
      <text>
        <r>
          <rPr>
            <sz val="9"/>
            <color indexed="81"/>
            <rFont val="MS P ゴシック"/>
            <family val="3"/>
            <charset val="128"/>
          </rPr>
          <t xml:space="preserve">ここの数字は、個票と関連があるので、こちらの数字は変更しないでください。
</t>
        </r>
      </text>
    </comment>
    <comment ref="B38" authorId="0" shapeId="0" xr:uid="{D0E703EC-B10D-4039-AFAA-1D10DCF7D481}">
      <text>
        <r>
          <rPr>
            <sz val="9"/>
            <color indexed="81"/>
            <rFont val="MS P ゴシック"/>
            <family val="3"/>
            <charset val="128"/>
          </rPr>
          <t xml:space="preserve">組み合わせ用の種目名なので、変えないでください。
</t>
        </r>
      </text>
    </comment>
    <comment ref="H38" authorId="0" shapeId="0" xr:uid="{7CB74B35-DF95-428C-9DE9-C5D67101732D}">
      <text>
        <r>
          <rPr>
            <sz val="9"/>
            <color indexed="81"/>
            <rFont val="MS P ゴシック"/>
            <family val="3"/>
            <charset val="128"/>
          </rPr>
          <t xml:space="preserve">ここの数字は、個票と関連があるので、こちらの数字は変更しないでください。
</t>
        </r>
      </text>
    </comment>
    <comment ref="I38" authorId="0" shapeId="0" xr:uid="{9BA566C3-8D74-410E-A89D-154EF242FC40}">
      <text>
        <r>
          <rPr>
            <sz val="9"/>
            <color indexed="81"/>
            <rFont val="MS P ゴシック"/>
            <family val="3"/>
            <charset val="128"/>
          </rPr>
          <t xml:space="preserve">ここの数字は、個票と関連があるので、こちらの数字は変更しないでください。
</t>
        </r>
      </text>
    </comment>
    <comment ref="B39" authorId="0" shapeId="0" xr:uid="{DB1E10A4-DEA3-41AE-A020-3998D1809536}">
      <text>
        <r>
          <rPr>
            <sz val="9"/>
            <color indexed="81"/>
            <rFont val="MS P ゴシック"/>
            <family val="3"/>
            <charset val="128"/>
          </rPr>
          <t xml:space="preserve">組み合わせ用の種目名なので、変えないでください。
</t>
        </r>
      </text>
    </comment>
    <comment ref="H39" authorId="0" shapeId="0" xr:uid="{83CEDFE2-77CC-41DE-A624-F594C3A4AA23}">
      <text>
        <r>
          <rPr>
            <sz val="9"/>
            <color indexed="81"/>
            <rFont val="MS P ゴシック"/>
            <family val="3"/>
            <charset val="128"/>
          </rPr>
          <t xml:space="preserve">ここの数字は、個票と関連があるので、こちらの数字は変更しないでください。
</t>
        </r>
      </text>
    </comment>
    <comment ref="I39" authorId="0" shapeId="0" xr:uid="{66E1A658-F557-4487-9E9A-50CF9FEC12EC}">
      <text>
        <r>
          <rPr>
            <sz val="9"/>
            <color indexed="81"/>
            <rFont val="MS P ゴシック"/>
            <family val="3"/>
            <charset val="128"/>
          </rPr>
          <t xml:space="preserve">ここの数字は、個票と関連があるので、こちらの数字は変更しないでください。
</t>
        </r>
      </text>
    </comment>
    <comment ref="B40" authorId="0" shapeId="0" xr:uid="{D6E8B65D-1983-4C2C-92BC-D713DF9726CF}">
      <text>
        <r>
          <rPr>
            <sz val="9"/>
            <color indexed="81"/>
            <rFont val="MS P ゴシック"/>
            <family val="3"/>
            <charset val="128"/>
          </rPr>
          <t xml:space="preserve">組み合わせ用の種目名なので、変えないでください。
</t>
        </r>
      </text>
    </comment>
    <comment ref="H40" authorId="0" shapeId="0" xr:uid="{39DF5D7C-E251-4067-AE26-8EEAF4D1931E}">
      <text>
        <r>
          <rPr>
            <sz val="9"/>
            <color indexed="81"/>
            <rFont val="MS P ゴシック"/>
            <family val="3"/>
            <charset val="128"/>
          </rPr>
          <t xml:space="preserve">ここの数字は、個票と関連があるので、こちらの数字は変更しないでください。
</t>
        </r>
      </text>
    </comment>
    <comment ref="I40" authorId="0" shapeId="0" xr:uid="{616B0416-3509-4905-A4DF-3CCFA0DCCF8A}">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9165D2E-9A46-40A9-8E26-8C3FB94153FC}">
      <text>
        <r>
          <rPr>
            <sz val="9"/>
            <color indexed="81"/>
            <rFont val="MS P ゴシック"/>
            <family val="3"/>
            <charset val="128"/>
          </rPr>
          <t xml:space="preserve">組み合わせ用の種目名なので、変えないでください。
</t>
        </r>
      </text>
    </comment>
    <comment ref="H6" authorId="0" shapeId="0" xr:uid="{20130E4F-5FE1-4A0D-970F-1CC3053B7E54}">
      <text>
        <r>
          <rPr>
            <sz val="9"/>
            <color indexed="81"/>
            <rFont val="MS P ゴシック"/>
            <family val="3"/>
            <charset val="128"/>
          </rPr>
          <t xml:space="preserve">ここの数字は、個票と関連があるので、こちらの数字は変更しないでください。
</t>
        </r>
      </text>
    </comment>
    <comment ref="I6" authorId="0" shapeId="0" xr:uid="{75051988-8FB9-41F6-85BB-449E3DF5B51A}">
      <text>
        <r>
          <rPr>
            <sz val="9"/>
            <color indexed="81"/>
            <rFont val="MS P ゴシック"/>
            <family val="3"/>
            <charset val="128"/>
          </rPr>
          <t xml:space="preserve">ここの数字は、個票と関連があるので、こちらの数字は変更しないでください。
</t>
        </r>
      </text>
    </comment>
    <comment ref="B7" authorId="0" shapeId="0" xr:uid="{D345440C-6874-4BA0-A686-CAE5249CA3E0}">
      <text>
        <r>
          <rPr>
            <sz val="9"/>
            <color indexed="81"/>
            <rFont val="MS P ゴシック"/>
            <family val="3"/>
            <charset val="128"/>
          </rPr>
          <t xml:space="preserve">組み合わせ用の種目名なので、変えないでください。
</t>
        </r>
      </text>
    </comment>
    <comment ref="H7" authorId="0" shapeId="0" xr:uid="{C35CEDD8-47AB-4CFA-A1B5-C85EA3781D86}">
      <text>
        <r>
          <rPr>
            <sz val="9"/>
            <color indexed="81"/>
            <rFont val="MS P ゴシック"/>
            <family val="3"/>
            <charset val="128"/>
          </rPr>
          <t xml:space="preserve">ここの数字は、個票と関連があるので、こちらの数字は変更しないでください。
</t>
        </r>
      </text>
    </comment>
    <comment ref="I7" authorId="0" shapeId="0" xr:uid="{124507B8-57D3-4476-B5C3-70AE3DAB696F}">
      <text>
        <r>
          <rPr>
            <sz val="9"/>
            <color indexed="81"/>
            <rFont val="MS P ゴシック"/>
            <family val="3"/>
            <charset val="128"/>
          </rPr>
          <t xml:space="preserve">ここの数字は、個票と関連があるので、こちらの数字は変更しないでください。
</t>
        </r>
      </text>
    </comment>
    <comment ref="B8" authorId="0" shapeId="0" xr:uid="{1CB9CF9F-0E13-4A53-95D2-B14FAD010282}">
      <text>
        <r>
          <rPr>
            <sz val="9"/>
            <color indexed="81"/>
            <rFont val="MS P ゴシック"/>
            <family val="3"/>
            <charset val="128"/>
          </rPr>
          <t xml:space="preserve">組み合わせ用の種目名なので、変えないでください。
</t>
        </r>
      </text>
    </comment>
    <comment ref="H8" authorId="0" shapeId="0" xr:uid="{44A0031A-FDA3-46C0-AFDE-04DCE91F8FCB}">
      <text>
        <r>
          <rPr>
            <sz val="9"/>
            <color indexed="81"/>
            <rFont val="MS P ゴシック"/>
            <family val="3"/>
            <charset val="128"/>
          </rPr>
          <t xml:space="preserve">ここの数字は、個票と関連があるので、こちらの数字は変更しないでください。
</t>
        </r>
      </text>
    </comment>
    <comment ref="I8" authorId="0" shapeId="0" xr:uid="{F198797D-BA3D-4559-BC92-A47AFDC052B1}">
      <text>
        <r>
          <rPr>
            <sz val="9"/>
            <color indexed="81"/>
            <rFont val="MS P ゴシック"/>
            <family val="3"/>
            <charset val="128"/>
          </rPr>
          <t xml:space="preserve">ここの数字は、個票と関連があるので、こちらの数字は変更しないでください。
</t>
        </r>
      </text>
    </comment>
    <comment ref="B9" authorId="0" shapeId="0" xr:uid="{CC9A8EE7-D812-4B86-9842-96FAEA6157C8}">
      <text>
        <r>
          <rPr>
            <sz val="9"/>
            <color indexed="81"/>
            <rFont val="MS P ゴシック"/>
            <family val="3"/>
            <charset val="128"/>
          </rPr>
          <t xml:space="preserve">組み合わせ用の種目名なので、変えないでください。
</t>
        </r>
      </text>
    </comment>
    <comment ref="H9" authorId="0" shapeId="0" xr:uid="{C8A613B1-07F7-460C-BD02-83252641EA4D}">
      <text>
        <r>
          <rPr>
            <sz val="9"/>
            <color indexed="81"/>
            <rFont val="MS P ゴシック"/>
            <family val="3"/>
            <charset val="128"/>
          </rPr>
          <t xml:space="preserve">ここの数字は、個票と関連があるので、こちらの数字は変更しないでください。
</t>
        </r>
      </text>
    </comment>
    <comment ref="I9" authorId="0" shapeId="0" xr:uid="{A18E67DA-9543-4149-BF4C-CD926175FF87}">
      <text>
        <r>
          <rPr>
            <sz val="9"/>
            <color indexed="81"/>
            <rFont val="MS P ゴシック"/>
            <family val="3"/>
            <charset val="128"/>
          </rPr>
          <t xml:space="preserve">ここの数字は、個票と関連があるので、こちらの数字は変更しないでください。
</t>
        </r>
      </text>
    </comment>
    <comment ref="B10" authorId="0" shapeId="0" xr:uid="{32F5F1C0-5D0C-48D4-B89C-074296A7F5F1}">
      <text>
        <r>
          <rPr>
            <sz val="9"/>
            <color indexed="81"/>
            <rFont val="MS P ゴシック"/>
            <family val="3"/>
            <charset val="128"/>
          </rPr>
          <t xml:space="preserve">組み合わせ用の種目名なので、変えないでください。
</t>
        </r>
      </text>
    </comment>
    <comment ref="H10" authorId="0" shapeId="0" xr:uid="{7D5BDFD6-3BE8-42CB-9978-2EFE9A588A38}">
      <text>
        <r>
          <rPr>
            <sz val="9"/>
            <color indexed="81"/>
            <rFont val="MS P ゴシック"/>
            <family val="3"/>
            <charset val="128"/>
          </rPr>
          <t xml:space="preserve">ここの数字は、個票と関連があるので、こちらの数字は変更しないでください。
</t>
        </r>
      </text>
    </comment>
    <comment ref="I10" authorId="0" shapeId="0" xr:uid="{9B99D374-83B6-4B87-A72D-B62FAAA06D78}">
      <text>
        <r>
          <rPr>
            <sz val="9"/>
            <color indexed="81"/>
            <rFont val="MS P ゴシック"/>
            <family val="3"/>
            <charset val="128"/>
          </rPr>
          <t xml:space="preserve">ここの数字は、個票と関連があるので、こちらの数字は変更しないでください。
</t>
        </r>
      </text>
    </comment>
    <comment ref="B11" authorId="0" shapeId="0" xr:uid="{738D347B-B082-4C4B-8153-6C8A14ABF384}">
      <text>
        <r>
          <rPr>
            <sz val="9"/>
            <color indexed="81"/>
            <rFont val="MS P ゴシック"/>
            <family val="3"/>
            <charset val="128"/>
          </rPr>
          <t xml:space="preserve">組み合わせ用の種目名なので、変えないでください。
</t>
        </r>
      </text>
    </comment>
    <comment ref="H11" authorId="0" shapeId="0" xr:uid="{2A4BF352-0BBD-406F-8F32-AADBF2035AB6}">
      <text>
        <r>
          <rPr>
            <sz val="9"/>
            <color indexed="81"/>
            <rFont val="MS P ゴシック"/>
            <family val="3"/>
            <charset val="128"/>
          </rPr>
          <t xml:space="preserve">ここの数字は、個票と関連があるので、こちらの数字は変更しないでください。
</t>
        </r>
      </text>
    </comment>
    <comment ref="I11" authorId="0" shapeId="0" xr:uid="{F93E54BD-FA25-4469-85D8-B9FBEEFF24CC}">
      <text>
        <r>
          <rPr>
            <sz val="9"/>
            <color indexed="81"/>
            <rFont val="MS P ゴシック"/>
            <family val="3"/>
            <charset val="128"/>
          </rPr>
          <t xml:space="preserve">ここの数字は、個票と関連があるので、こちらの数字は変更しないでください。
</t>
        </r>
      </text>
    </comment>
    <comment ref="B12" authorId="0" shapeId="0" xr:uid="{BEB486F5-2C2B-40BA-A55C-F8C4B6B8870C}">
      <text>
        <r>
          <rPr>
            <sz val="9"/>
            <color indexed="81"/>
            <rFont val="MS P ゴシック"/>
            <family val="3"/>
            <charset val="128"/>
          </rPr>
          <t xml:space="preserve">組み合わせ用の種目名なので、変えないでください。
</t>
        </r>
      </text>
    </comment>
    <comment ref="H12" authorId="0" shapeId="0" xr:uid="{3213E4C5-3E22-4FA4-B421-4F56FA7A37A8}">
      <text>
        <r>
          <rPr>
            <sz val="9"/>
            <color indexed="81"/>
            <rFont val="MS P ゴシック"/>
            <family val="3"/>
            <charset val="128"/>
          </rPr>
          <t xml:space="preserve">ここの数字は、個票と関連があるので、こちらの数字は変更しないでください。
</t>
        </r>
      </text>
    </comment>
    <comment ref="I12" authorId="0" shapeId="0" xr:uid="{09BB4B3E-B517-415B-9634-4AA74248D462}">
      <text>
        <r>
          <rPr>
            <sz val="9"/>
            <color indexed="81"/>
            <rFont val="MS P ゴシック"/>
            <family val="3"/>
            <charset val="128"/>
          </rPr>
          <t xml:space="preserve">ここの数字は、個票と関連があるので、こちらの数字は変更しないでください。
</t>
        </r>
      </text>
    </comment>
    <comment ref="B13" authorId="0" shapeId="0" xr:uid="{1627A98D-09D7-43FC-81AC-8D9C7F31A333}">
      <text>
        <r>
          <rPr>
            <sz val="9"/>
            <color indexed="81"/>
            <rFont val="MS P ゴシック"/>
            <family val="3"/>
            <charset val="128"/>
          </rPr>
          <t xml:space="preserve">組み合わせ用の種目名なので、変えないでください。
</t>
        </r>
      </text>
    </comment>
    <comment ref="H13" authorId="0" shapeId="0" xr:uid="{A298460C-9708-4A96-A8CE-ABD94F4E677A}">
      <text>
        <r>
          <rPr>
            <sz val="9"/>
            <color indexed="81"/>
            <rFont val="MS P ゴシック"/>
            <family val="3"/>
            <charset val="128"/>
          </rPr>
          <t xml:space="preserve">ここの数字は、個票と関連があるので、こちらの数字は変更しないでください。
</t>
        </r>
      </text>
    </comment>
    <comment ref="I13" authorId="0" shapeId="0" xr:uid="{AB9975FF-D92D-41CC-8DF6-BEFE69278F35}">
      <text>
        <r>
          <rPr>
            <sz val="9"/>
            <color indexed="81"/>
            <rFont val="MS P ゴシック"/>
            <family val="3"/>
            <charset val="128"/>
          </rPr>
          <t xml:space="preserve">ここの数字は、個票と関連があるので、こちらの数字は変更しないでください。
</t>
        </r>
      </text>
    </comment>
    <comment ref="B14" authorId="0" shapeId="0" xr:uid="{675E967B-0824-47F0-9F1E-C53DDE84F57B}">
      <text>
        <r>
          <rPr>
            <sz val="9"/>
            <color indexed="81"/>
            <rFont val="MS P ゴシック"/>
            <family val="3"/>
            <charset val="128"/>
          </rPr>
          <t xml:space="preserve">組み合わせ用の種目名なので、変えないでください。
</t>
        </r>
      </text>
    </comment>
    <comment ref="H14" authorId="0" shapeId="0" xr:uid="{06B7765F-9A48-4BEC-AEDF-7EA17B024829}">
      <text>
        <r>
          <rPr>
            <sz val="9"/>
            <color indexed="81"/>
            <rFont val="MS P ゴシック"/>
            <family val="3"/>
            <charset val="128"/>
          </rPr>
          <t xml:space="preserve">ここの数字は、個票と関連があるので、こちらの数字は変更しないでください。
</t>
        </r>
      </text>
    </comment>
    <comment ref="I14" authorId="0" shapeId="0" xr:uid="{8A8D2A68-A126-489F-920D-D7D060DB36B2}">
      <text>
        <r>
          <rPr>
            <sz val="9"/>
            <color indexed="81"/>
            <rFont val="MS P ゴシック"/>
            <family val="3"/>
            <charset val="128"/>
          </rPr>
          <t xml:space="preserve">ここの数字は、個票と関連があるので、こちらの数字は変更しないでください。
</t>
        </r>
      </text>
    </comment>
    <comment ref="B15" authorId="0" shapeId="0" xr:uid="{221FC69C-CF85-416B-B3C3-F6AFCEB0043D}">
      <text>
        <r>
          <rPr>
            <sz val="9"/>
            <color indexed="81"/>
            <rFont val="MS P ゴシック"/>
            <family val="3"/>
            <charset val="128"/>
          </rPr>
          <t xml:space="preserve">組み合わせ用の種目名なので、変えないでください。
</t>
        </r>
      </text>
    </comment>
    <comment ref="H15" authorId="0" shapeId="0" xr:uid="{3B21B9B8-C67C-4444-AA84-D7BB31A39F7D}">
      <text>
        <r>
          <rPr>
            <sz val="9"/>
            <color indexed="81"/>
            <rFont val="MS P ゴシック"/>
            <family val="3"/>
            <charset val="128"/>
          </rPr>
          <t xml:space="preserve">ここの数字は、個票と関連があるので、こちらの数字は変更しないでください。
</t>
        </r>
      </text>
    </comment>
    <comment ref="I15" authorId="0" shapeId="0" xr:uid="{4481FD8D-D37E-4335-A68E-42C975BCE4E4}">
      <text>
        <r>
          <rPr>
            <sz val="9"/>
            <color indexed="81"/>
            <rFont val="MS P ゴシック"/>
            <family val="3"/>
            <charset val="128"/>
          </rPr>
          <t xml:space="preserve">ここの数字は、個票と関連があるので、こちらの数字は変更しないでください。
</t>
        </r>
      </text>
    </comment>
    <comment ref="B16" authorId="0" shapeId="0" xr:uid="{7AF26D28-E83E-49AA-8DC0-324D0A49E483}">
      <text>
        <r>
          <rPr>
            <sz val="9"/>
            <color indexed="81"/>
            <rFont val="MS P ゴシック"/>
            <family val="3"/>
            <charset val="128"/>
          </rPr>
          <t xml:space="preserve">組み合わせ用の種目名なので、変えないでください。
</t>
        </r>
      </text>
    </comment>
    <comment ref="H16" authorId="0" shapeId="0" xr:uid="{FB871DFF-1945-4E26-8069-2979671618B7}">
      <text>
        <r>
          <rPr>
            <sz val="9"/>
            <color indexed="81"/>
            <rFont val="MS P ゴシック"/>
            <family val="3"/>
            <charset val="128"/>
          </rPr>
          <t xml:space="preserve">ここの数字は、個票と関連があるので、こちらの数字は変更しないでください。
</t>
        </r>
      </text>
    </comment>
    <comment ref="I16" authorId="0" shapeId="0" xr:uid="{5F93D21A-E8C2-4FF0-81DA-C3220E300BAA}">
      <text>
        <r>
          <rPr>
            <sz val="9"/>
            <color indexed="81"/>
            <rFont val="MS P ゴシック"/>
            <family val="3"/>
            <charset val="128"/>
          </rPr>
          <t xml:space="preserve">ここの数字は、個票と関連があるので、こちらの数字は変更しないでください。
</t>
        </r>
      </text>
    </comment>
    <comment ref="B17" authorId="0" shapeId="0" xr:uid="{FF00FE5C-1A98-45BE-8E8B-66CE49056DF3}">
      <text>
        <r>
          <rPr>
            <sz val="9"/>
            <color indexed="81"/>
            <rFont val="MS P ゴシック"/>
            <family val="3"/>
            <charset val="128"/>
          </rPr>
          <t xml:space="preserve">組み合わせ用の種目名なので、変えないでください。
</t>
        </r>
      </text>
    </comment>
    <comment ref="H17" authorId="0" shapeId="0" xr:uid="{C3BDD541-A5E0-4B75-BEFA-215F955E5A7E}">
      <text>
        <r>
          <rPr>
            <sz val="9"/>
            <color indexed="81"/>
            <rFont val="MS P ゴシック"/>
            <family val="3"/>
            <charset val="128"/>
          </rPr>
          <t xml:space="preserve">ここの数字は、個票と関連があるので、こちらの数字は変更しないでください。
</t>
        </r>
      </text>
    </comment>
    <comment ref="I17" authorId="0" shapeId="0" xr:uid="{568637BB-0298-4848-A746-4ACA9834C09C}">
      <text>
        <r>
          <rPr>
            <sz val="9"/>
            <color indexed="81"/>
            <rFont val="MS P ゴシック"/>
            <family val="3"/>
            <charset val="128"/>
          </rPr>
          <t xml:space="preserve">ここの数字は、個票と関連があるので、こちらの数字は変更しないでください。
</t>
        </r>
      </text>
    </comment>
    <comment ref="B18" authorId="0" shapeId="0" xr:uid="{C2CB143F-0852-4DAD-854D-06645C884674}">
      <text>
        <r>
          <rPr>
            <sz val="9"/>
            <color indexed="81"/>
            <rFont val="MS P ゴシック"/>
            <family val="3"/>
            <charset val="128"/>
          </rPr>
          <t xml:space="preserve">組み合わせ用の種目名なので、変えないでください。
</t>
        </r>
      </text>
    </comment>
    <comment ref="H18" authorId="0" shapeId="0" xr:uid="{595B5AEE-68DE-4845-87D5-73879A0B2943}">
      <text>
        <r>
          <rPr>
            <sz val="9"/>
            <color indexed="81"/>
            <rFont val="MS P ゴシック"/>
            <family val="3"/>
            <charset val="128"/>
          </rPr>
          <t xml:space="preserve">ここの数字は、個票と関連があるので、こちらの数字は変更しないでください。
</t>
        </r>
      </text>
    </comment>
    <comment ref="I18" authorId="0" shapeId="0" xr:uid="{A608473F-1DFA-4599-A59E-D79432798826}">
      <text>
        <r>
          <rPr>
            <sz val="9"/>
            <color indexed="81"/>
            <rFont val="MS P ゴシック"/>
            <family val="3"/>
            <charset val="128"/>
          </rPr>
          <t xml:space="preserve">ここの数字は、個票と関連があるので、こちらの数字は変更しないでください。
</t>
        </r>
      </text>
    </comment>
    <comment ref="B19" authorId="0" shapeId="0" xr:uid="{8A6067AC-360B-4A00-86A3-D20AD5FCBEDE}">
      <text>
        <r>
          <rPr>
            <sz val="9"/>
            <color indexed="81"/>
            <rFont val="MS P ゴシック"/>
            <family val="3"/>
            <charset val="128"/>
          </rPr>
          <t xml:space="preserve">組み合わせ用の種目名なので、変えないでください。
</t>
        </r>
      </text>
    </comment>
    <comment ref="H19" authorId="0" shapeId="0" xr:uid="{B7F2F1E2-CF45-4D66-B27B-8957EA11F760}">
      <text>
        <r>
          <rPr>
            <sz val="9"/>
            <color indexed="81"/>
            <rFont val="MS P ゴシック"/>
            <family val="3"/>
            <charset val="128"/>
          </rPr>
          <t xml:space="preserve">ここの数字は、個票と関連があるので、こちらの数字は変更しないでください。
</t>
        </r>
      </text>
    </comment>
    <comment ref="I19" authorId="0" shapeId="0" xr:uid="{85D3669C-6560-4C44-8EE3-C80D695433F9}">
      <text>
        <r>
          <rPr>
            <sz val="9"/>
            <color indexed="81"/>
            <rFont val="MS P ゴシック"/>
            <family val="3"/>
            <charset val="128"/>
          </rPr>
          <t xml:space="preserve">ここの数字は、個票と関連があるので、こちらの数字は変更しないでください。
</t>
        </r>
      </text>
    </comment>
    <comment ref="B20" authorId="0" shapeId="0" xr:uid="{B74A4058-6747-4EB0-A050-A7766CE540D1}">
      <text>
        <r>
          <rPr>
            <sz val="9"/>
            <color indexed="81"/>
            <rFont val="MS P ゴシック"/>
            <family val="3"/>
            <charset val="128"/>
          </rPr>
          <t xml:space="preserve">組み合わせ用の種目名なので、変えないでください。
</t>
        </r>
      </text>
    </comment>
    <comment ref="H20" authorId="0" shapeId="0" xr:uid="{975E1C35-50AF-4139-A9A4-5A2A20E60FA6}">
      <text>
        <r>
          <rPr>
            <sz val="9"/>
            <color indexed="81"/>
            <rFont val="MS P ゴシック"/>
            <family val="3"/>
            <charset val="128"/>
          </rPr>
          <t xml:space="preserve">ここの数字は、個票と関連があるので、こちらの数字は変更しないでください。
</t>
        </r>
      </text>
    </comment>
    <comment ref="I20" authorId="0" shapeId="0" xr:uid="{7A0C7DE7-D6B7-4A0A-9A7C-1AB5B0208D8E}">
      <text>
        <r>
          <rPr>
            <sz val="9"/>
            <color indexed="81"/>
            <rFont val="MS P ゴシック"/>
            <family val="3"/>
            <charset val="128"/>
          </rPr>
          <t xml:space="preserve">ここの数字は、個票と関連があるので、こちらの数字は変更しないでください。
</t>
        </r>
      </text>
    </comment>
    <comment ref="B21" authorId="0" shapeId="0" xr:uid="{3D14B5DF-FEA3-472A-9110-C5A1F7C6B2F8}">
      <text>
        <r>
          <rPr>
            <sz val="9"/>
            <color indexed="81"/>
            <rFont val="MS P ゴシック"/>
            <family val="3"/>
            <charset val="128"/>
          </rPr>
          <t xml:space="preserve">組み合わせ用の種目名なので、変えないでください。
</t>
        </r>
      </text>
    </comment>
    <comment ref="H21" authorId="0" shapeId="0" xr:uid="{CF05A97D-C4E0-41C3-911A-A3034AB10892}">
      <text>
        <r>
          <rPr>
            <sz val="9"/>
            <color indexed="81"/>
            <rFont val="MS P ゴシック"/>
            <family val="3"/>
            <charset val="128"/>
          </rPr>
          <t xml:space="preserve">ここの数字は、個票と関連があるので、こちらの数字は変更しないでください。
</t>
        </r>
      </text>
    </comment>
    <comment ref="I21" authorId="0" shapeId="0" xr:uid="{87010B8C-B910-4A0D-A7AF-000C2254B933}">
      <text>
        <r>
          <rPr>
            <sz val="9"/>
            <color indexed="81"/>
            <rFont val="MS P ゴシック"/>
            <family val="3"/>
            <charset val="128"/>
          </rPr>
          <t xml:space="preserve">ここの数字は、個票と関連があるので、こちらの数字は変更しないでください。
</t>
        </r>
      </text>
    </comment>
    <comment ref="B22" authorId="0" shapeId="0" xr:uid="{289968CB-DC2A-41FF-913B-14F104DF7691}">
      <text>
        <r>
          <rPr>
            <sz val="9"/>
            <color indexed="81"/>
            <rFont val="MS P ゴシック"/>
            <family val="3"/>
            <charset val="128"/>
          </rPr>
          <t xml:space="preserve">組み合わせ用の種目名なので、変えないでください。
</t>
        </r>
      </text>
    </comment>
    <comment ref="H22" authorId="0" shapeId="0" xr:uid="{26380311-985C-4B98-8099-7546C61E7822}">
      <text>
        <r>
          <rPr>
            <sz val="9"/>
            <color indexed="81"/>
            <rFont val="MS P ゴシック"/>
            <family val="3"/>
            <charset val="128"/>
          </rPr>
          <t xml:space="preserve">ここの数字は、個票と関連があるので、こちらの数字は変更しないでください。
</t>
        </r>
      </text>
    </comment>
    <comment ref="I22" authorId="0" shapeId="0" xr:uid="{DA646E7B-5942-4230-859C-97A324AD4FC8}">
      <text>
        <r>
          <rPr>
            <sz val="9"/>
            <color indexed="81"/>
            <rFont val="MS P ゴシック"/>
            <family val="3"/>
            <charset val="128"/>
          </rPr>
          <t xml:space="preserve">ここの数字は、個票と関連があるので、こちらの数字は変更しないでください。
</t>
        </r>
      </text>
    </comment>
    <comment ref="B23" authorId="0" shapeId="0" xr:uid="{C363B408-B7D9-435E-B780-99443CC38C30}">
      <text>
        <r>
          <rPr>
            <sz val="9"/>
            <color indexed="81"/>
            <rFont val="MS P ゴシック"/>
            <family val="3"/>
            <charset val="128"/>
          </rPr>
          <t xml:space="preserve">組み合わせ用の種目名なので、変えないでください。
</t>
        </r>
      </text>
    </comment>
    <comment ref="H23" authorId="0" shapeId="0" xr:uid="{6AB09A6F-0B1E-44FA-ADFE-1155DEF7EE29}">
      <text>
        <r>
          <rPr>
            <sz val="9"/>
            <color indexed="81"/>
            <rFont val="MS P ゴシック"/>
            <family val="3"/>
            <charset val="128"/>
          </rPr>
          <t xml:space="preserve">ここの数字は、個票と関連があるので、こちらの数字は変更しないでください。
</t>
        </r>
      </text>
    </comment>
    <comment ref="I23" authorId="0" shapeId="0" xr:uid="{526D0142-3520-4E61-91C0-CE91ED5F15D1}">
      <text>
        <r>
          <rPr>
            <sz val="9"/>
            <color indexed="81"/>
            <rFont val="MS P ゴシック"/>
            <family val="3"/>
            <charset val="128"/>
          </rPr>
          <t xml:space="preserve">ここの数字は、個票と関連があるので、こちらの数字は変更しないでください。
</t>
        </r>
      </text>
    </comment>
    <comment ref="B24" authorId="0" shapeId="0" xr:uid="{228D2E86-4A4E-4873-A71C-A7B04275D4D2}">
      <text>
        <r>
          <rPr>
            <sz val="9"/>
            <color indexed="81"/>
            <rFont val="MS P ゴシック"/>
            <family val="3"/>
            <charset val="128"/>
          </rPr>
          <t xml:space="preserve">組み合わせ用の種目名なので、変えないでください。
</t>
        </r>
      </text>
    </comment>
    <comment ref="H24" authorId="0" shapeId="0" xr:uid="{C22BFD6D-D05D-4494-A33F-FFD6B381E52C}">
      <text>
        <r>
          <rPr>
            <sz val="9"/>
            <color indexed="81"/>
            <rFont val="MS P ゴシック"/>
            <family val="3"/>
            <charset val="128"/>
          </rPr>
          <t xml:space="preserve">ここの数字は、個票と関連があるので、こちらの数字は変更しないでください。
</t>
        </r>
      </text>
    </comment>
    <comment ref="I24" authorId="0" shapeId="0" xr:uid="{48232FE8-E0A7-47E8-B927-96F82BE5D6FA}">
      <text>
        <r>
          <rPr>
            <sz val="9"/>
            <color indexed="81"/>
            <rFont val="MS P ゴシック"/>
            <family val="3"/>
            <charset val="128"/>
          </rPr>
          <t xml:space="preserve">ここの数字は、個票と関連があるので、こちらの数字は変更しないでください。
</t>
        </r>
      </text>
    </comment>
    <comment ref="B25" authorId="0" shapeId="0" xr:uid="{49314188-2629-44DA-B863-527B89D99297}">
      <text>
        <r>
          <rPr>
            <sz val="9"/>
            <color indexed="81"/>
            <rFont val="MS P ゴシック"/>
            <family val="3"/>
            <charset val="128"/>
          </rPr>
          <t xml:space="preserve">組み合わせ用の種目名なので、変えないでください。
</t>
        </r>
      </text>
    </comment>
    <comment ref="H25" authorId="0" shapeId="0" xr:uid="{899C3FA9-A70C-447B-9D7E-6577DE1DE82C}">
      <text>
        <r>
          <rPr>
            <sz val="9"/>
            <color indexed="81"/>
            <rFont val="MS P ゴシック"/>
            <family val="3"/>
            <charset val="128"/>
          </rPr>
          <t xml:space="preserve">ここの数字は、個票と関連があるので、こちらの数字は変更しないでください。
</t>
        </r>
      </text>
    </comment>
    <comment ref="I25" authorId="0" shapeId="0" xr:uid="{AB4C21D2-7640-4396-85FA-5E676AF01FBE}">
      <text>
        <r>
          <rPr>
            <sz val="9"/>
            <color indexed="81"/>
            <rFont val="MS P ゴシック"/>
            <family val="3"/>
            <charset val="128"/>
          </rPr>
          <t xml:space="preserve">ここの数字は、個票と関連があるので、こちらの数字は変更しないでください。
</t>
        </r>
      </text>
    </comment>
    <comment ref="B26" authorId="0" shapeId="0" xr:uid="{3E9C770B-15A8-439D-B6A5-16546DF07B4C}">
      <text>
        <r>
          <rPr>
            <sz val="9"/>
            <color indexed="81"/>
            <rFont val="MS P ゴシック"/>
            <family val="3"/>
            <charset val="128"/>
          </rPr>
          <t xml:space="preserve">組み合わせ用の種目名なので、変えないでください。
</t>
        </r>
      </text>
    </comment>
    <comment ref="H26" authorId="0" shapeId="0" xr:uid="{C2E07CEB-7693-480C-8C3B-39594B9D4276}">
      <text>
        <r>
          <rPr>
            <sz val="9"/>
            <color indexed="81"/>
            <rFont val="MS P ゴシック"/>
            <family val="3"/>
            <charset val="128"/>
          </rPr>
          <t xml:space="preserve">ここの数字は、個票と関連があるので、こちらの数字は変更しないでください。
</t>
        </r>
      </text>
    </comment>
    <comment ref="I26" authorId="0" shapeId="0" xr:uid="{78DCEDC5-1222-4596-9454-5DC87A4B1A64}">
      <text>
        <r>
          <rPr>
            <sz val="9"/>
            <color indexed="81"/>
            <rFont val="MS P ゴシック"/>
            <family val="3"/>
            <charset val="128"/>
          </rPr>
          <t xml:space="preserve">ここの数字は、個票と関連があるので、こちらの数字は変更しないでください。
</t>
        </r>
      </text>
    </comment>
    <comment ref="B27" authorId="0" shapeId="0" xr:uid="{7ACAACFC-7F52-48E4-BB76-107908BFA09E}">
      <text>
        <r>
          <rPr>
            <sz val="9"/>
            <color indexed="81"/>
            <rFont val="MS P ゴシック"/>
            <family val="3"/>
            <charset val="128"/>
          </rPr>
          <t xml:space="preserve">組み合わせ用の種目名なので、変えないでください。
</t>
        </r>
      </text>
    </comment>
    <comment ref="H27" authorId="0" shapeId="0" xr:uid="{F19797B6-371E-4B3C-990A-9BF563B33F6B}">
      <text>
        <r>
          <rPr>
            <sz val="9"/>
            <color indexed="81"/>
            <rFont val="MS P ゴシック"/>
            <family val="3"/>
            <charset val="128"/>
          </rPr>
          <t xml:space="preserve">ここの数字は、個票と関連があるので、こちらの数字は変更しないでください。
</t>
        </r>
      </text>
    </comment>
    <comment ref="I27" authorId="0" shapeId="0" xr:uid="{ED4EA9D2-D41E-42D9-AD67-387CE7CA1FF1}">
      <text>
        <r>
          <rPr>
            <sz val="9"/>
            <color indexed="81"/>
            <rFont val="MS P ゴシック"/>
            <family val="3"/>
            <charset val="128"/>
          </rPr>
          <t xml:space="preserve">ここの数字は、個票と関連があるので、こちらの数字は変更しないでください。
</t>
        </r>
      </text>
    </comment>
    <comment ref="B28" authorId="0" shapeId="0" xr:uid="{D7A2AF99-AA99-464E-A832-1D52A21FA51C}">
      <text>
        <r>
          <rPr>
            <sz val="9"/>
            <color indexed="81"/>
            <rFont val="MS P ゴシック"/>
            <family val="3"/>
            <charset val="128"/>
          </rPr>
          <t xml:space="preserve">組み合わせ用の種目名なので、変えないでください。
</t>
        </r>
      </text>
    </comment>
    <comment ref="H28" authorId="0" shapeId="0" xr:uid="{F83DDAE8-25A1-4C6E-BDCE-44093015B43B}">
      <text>
        <r>
          <rPr>
            <sz val="9"/>
            <color indexed="81"/>
            <rFont val="MS P ゴシック"/>
            <family val="3"/>
            <charset val="128"/>
          </rPr>
          <t xml:space="preserve">ここの数字は、個票と関連があるので、こちらの数字は変更しないでください。
</t>
        </r>
      </text>
    </comment>
    <comment ref="I28" authorId="0" shapeId="0" xr:uid="{FB7DC1DA-B41B-437B-BF24-6DC5943AA9EC}">
      <text>
        <r>
          <rPr>
            <sz val="9"/>
            <color indexed="81"/>
            <rFont val="MS P ゴシック"/>
            <family val="3"/>
            <charset val="128"/>
          </rPr>
          <t xml:space="preserve">ここの数字は、個票と関連があるので、こちらの数字は変更しないでください。
</t>
        </r>
      </text>
    </comment>
    <comment ref="B29" authorId="0" shapeId="0" xr:uid="{ED0F4432-B51A-4420-93DB-2BB7082DDEE1}">
      <text>
        <r>
          <rPr>
            <sz val="9"/>
            <color indexed="81"/>
            <rFont val="MS P ゴシック"/>
            <family val="3"/>
            <charset val="128"/>
          </rPr>
          <t xml:space="preserve">組み合わせ用の種目名なので、変えないでください。
</t>
        </r>
      </text>
    </comment>
    <comment ref="H29" authorId="0" shapeId="0" xr:uid="{13C4CC12-EFE8-4D6C-A45F-F9E7E3A21ADD}">
      <text>
        <r>
          <rPr>
            <sz val="9"/>
            <color indexed="81"/>
            <rFont val="MS P ゴシック"/>
            <family val="3"/>
            <charset val="128"/>
          </rPr>
          <t xml:space="preserve">ここの数字は、個票と関連があるので、こちらの数字は変更しないでください。
</t>
        </r>
      </text>
    </comment>
    <comment ref="I29" authorId="0" shapeId="0" xr:uid="{2A9EDC5D-DBCA-4B1B-B13C-F59E947E063F}">
      <text>
        <r>
          <rPr>
            <sz val="9"/>
            <color indexed="81"/>
            <rFont val="MS P ゴシック"/>
            <family val="3"/>
            <charset val="128"/>
          </rPr>
          <t xml:space="preserve">ここの数字は、個票と関連があるので、こちらの数字は変更しないでください。
</t>
        </r>
      </text>
    </comment>
    <comment ref="B30" authorId="0" shapeId="0" xr:uid="{C4EF04A0-4003-4AA8-9687-35BD59C4114E}">
      <text>
        <r>
          <rPr>
            <sz val="9"/>
            <color indexed="81"/>
            <rFont val="MS P ゴシック"/>
            <family val="3"/>
            <charset val="128"/>
          </rPr>
          <t xml:space="preserve">組み合わせ用の種目名なので、変えないでください。
</t>
        </r>
      </text>
    </comment>
    <comment ref="H30" authorId="0" shapeId="0" xr:uid="{6EFBC461-6C14-41A8-AED5-56B73F6FDB8D}">
      <text>
        <r>
          <rPr>
            <sz val="9"/>
            <color indexed="81"/>
            <rFont val="MS P ゴシック"/>
            <family val="3"/>
            <charset val="128"/>
          </rPr>
          <t xml:space="preserve">ここの数字は、個票と関連があるので、こちらの数字は変更しないでください。
</t>
        </r>
      </text>
    </comment>
    <comment ref="I30" authorId="0" shapeId="0" xr:uid="{DF0F468C-920D-43A0-B4C4-3F4831968E38}">
      <text>
        <r>
          <rPr>
            <sz val="9"/>
            <color indexed="81"/>
            <rFont val="MS P ゴシック"/>
            <family val="3"/>
            <charset val="128"/>
          </rPr>
          <t xml:space="preserve">ここの数字は、個票と関連があるので、こちらの数字は変更しないでください。
</t>
        </r>
      </text>
    </comment>
    <comment ref="B31" authorId="0" shapeId="0" xr:uid="{D77D91DE-8238-4903-96B7-0B6BF2140B1A}">
      <text>
        <r>
          <rPr>
            <sz val="9"/>
            <color indexed="81"/>
            <rFont val="MS P ゴシック"/>
            <family val="3"/>
            <charset val="128"/>
          </rPr>
          <t xml:space="preserve">組み合わせ用の種目名なので、変えないでください。
</t>
        </r>
      </text>
    </comment>
    <comment ref="H31" authorId="0" shapeId="0" xr:uid="{25D34828-517F-4635-938C-4584428A4502}">
      <text>
        <r>
          <rPr>
            <sz val="9"/>
            <color indexed="81"/>
            <rFont val="MS P ゴシック"/>
            <family val="3"/>
            <charset val="128"/>
          </rPr>
          <t xml:space="preserve">ここの数字は、個票と関連があるので、こちらの数字は変更しないでください。
</t>
        </r>
      </text>
    </comment>
    <comment ref="I31" authorId="0" shapeId="0" xr:uid="{68CC31A9-0D60-4544-BCC9-B386376A3767}">
      <text>
        <r>
          <rPr>
            <sz val="9"/>
            <color indexed="81"/>
            <rFont val="MS P ゴシック"/>
            <family val="3"/>
            <charset val="128"/>
          </rPr>
          <t xml:space="preserve">ここの数字は、個票と関連があるので、こちらの数字は変更しないでください。
</t>
        </r>
      </text>
    </comment>
    <comment ref="B32" authorId="0" shapeId="0" xr:uid="{8913C816-6853-4040-B228-8F648CCB6903}">
      <text>
        <r>
          <rPr>
            <sz val="9"/>
            <color indexed="81"/>
            <rFont val="MS P ゴシック"/>
            <family val="3"/>
            <charset val="128"/>
          </rPr>
          <t xml:space="preserve">組み合わせ用の種目名なので、変えないでください。
</t>
        </r>
      </text>
    </comment>
    <comment ref="H32" authorId="0" shapeId="0" xr:uid="{DD462F4E-5699-4F29-8F21-CB082B1A79B3}">
      <text>
        <r>
          <rPr>
            <sz val="9"/>
            <color indexed="81"/>
            <rFont val="MS P ゴシック"/>
            <family val="3"/>
            <charset val="128"/>
          </rPr>
          <t xml:space="preserve">ここの数字は、個票と関連があるので、こちらの数字は変更しないでください。
</t>
        </r>
      </text>
    </comment>
    <comment ref="I32" authorId="0" shapeId="0" xr:uid="{138CAE7A-8761-487A-ABA5-E3F9AAD01466}">
      <text>
        <r>
          <rPr>
            <sz val="9"/>
            <color indexed="81"/>
            <rFont val="MS P ゴシック"/>
            <family val="3"/>
            <charset val="128"/>
          </rPr>
          <t xml:space="preserve">ここの数字は、個票と関連があるので、こちらの数字は変更しないでください。
</t>
        </r>
      </text>
    </comment>
    <comment ref="B33" authorId="0" shapeId="0" xr:uid="{79C8DCAF-F820-44A3-8AF3-3F40126F45B6}">
      <text>
        <r>
          <rPr>
            <sz val="9"/>
            <color indexed="81"/>
            <rFont val="MS P ゴシック"/>
            <family val="3"/>
            <charset val="128"/>
          </rPr>
          <t xml:space="preserve">組み合わせ用の種目名なので、変えないでください。
</t>
        </r>
      </text>
    </comment>
    <comment ref="H33" authorId="0" shapeId="0" xr:uid="{A74B2E84-6348-4021-8C94-E34C35617F11}">
      <text>
        <r>
          <rPr>
            <sz val="9"/>
            <color indexed="81"/>
            <rFont val="MS P ゴシック"/>
            <family val="3"/>
            <charset val="128"/>
          </rPr>
          <t xml:space="preserve">ここの数字は、個票と関連があるので、こちらの数字は変更しないでください。
</t>
        </r>
      </text>
    </comment>
    <comment ref="I33" authorId="0" shapeId="0" xr:uid="{9CDCEAE9-FE7A-4A8D-9AD7-146F6E10602D}">
      <text>
        <r>
          <rPr>
            <sz val="9"/>
            <color indexed="81"/>
            <rFont val="MS P ゴシック"/>
            <family val="3"/>
            <charset val="128"/>
          </rPr>
          <t xml:space="preserve">ここの数字は、個票と関連があるので、こちらの数字は変更しないでください。
</t>
        </r>
      </text>
    </comment>
    <comment ref="B34" authorId="0" shapeId="0" xr:uid="{68423AF6-DC33-4A48-A882-F3ECECE89CD8}">
      <text>
        <r>
          <rPr>
            <sz val="9"/>
            <color indexed="81"/>
            <rFont val="MS P ゴシック"/>
            <family val="3"/>
            <charset val="128"/>
          </rPr>
          <t xml:space="preserve">組み合わせ用の種目名なので、変えないでください。
</t>
        </r>
      </text>
    </comment>
    <comment ref="H34" authorId="0" shapeId="0" xr:uid="{FB57D783-80BF-460E-8990-6CF99437312D}">
      <text>
        <r>
          <rPr>
            <sz val="9"/>
            <color indexed="81"/>
            <rFont val="MS P ゴシック"/>
            <family val="3"/>
            <charset val="128"/>
          </rPr>
          <t xml:space="preserve">ここの数字は、個票と関連があるので、こちらの数字は変更しないでください。
</t>
        </r>
      </text>
    </comment>
    <comment ref="I34" authorId="0" shapeId="0" xr:uid="{58434BF5-FDBA-4F70-86F1-DB4ABB22CA8D}">
      <text>
        <r>
          <rPr>
            <sz val="9"/>
            <color indexed="81"/>
            <rFont val="MS P ゴシック"/>
            <family val="3"/>
            <charset val="128"/>
          </rPr>
          <t xml:space="preserve">ここの数字は、個票と関連があるので、こちらの数字は変更しないでください。
</t>
        </r>
      </text>
    </comment>
    <comment ref="B35" authorId="0" shapeId="0" xr:uid="{E34DC649-D9E3-40A8-9A97-F050B0298C36}">
      <text>
        <r>
          <rPr>
            <sz val="9"/>
            <color indexed="81"/>
            <rFont val="MS P ゴシック"/>
            <family val="3"/>
            <charset val="128"/>
          </rPr>
          <t xml:space="preserve">組み合わせ用の種目名なので、変えないでください。
</t>
        </r>
      </text>
    </comment>
    <comment ref="H35" authorId="0" shapeId="0" xr:uid="{F1774C0C-4FE9-460A-B5B9-E38E1692C893}">
      <text>
        <r>
          <rPr>
            <sz val="9"/>
            <color indexed="81"/>
            <rFont val="MS P ゴシック"/>
            <family val="3"/>
            <charset val="128"/>
          </rPr>
          <t xml:space="preserve">ここの数字は、個票と関連があるので、こちらの数字は変更しないでください。
</t>
        </r>
      </text>
    </comment>
    <comment ref="I35" authorId="0" shapeId="0" xr:uid="{0A23E694-2807-4BE7-8BAF-A454D3685D0F}">
      <text>
        <r>
          <rPr>
            <sz val="9"/>
            <color indexed="81"/>
            <rFont val="MS P ゴシック"/>
            <family val="3"/>
            <charset val="128"/>
          </rPr>
          <t xml:space="preserve">ここの数字は、個票と関連があるので、こちらの数字は変更しないでください。
</t>
        </r>
      </text>
    </comment>
    <comment ref="B36" authorId="0" shapeId="0" xr:uid="{8CAA2EE0-9EFD-4C7A-A9F6-DCCA136AAC05}">
      <text>
        <r>
          <rPr>
            <sz val="9"/>
            <color indexed="81"/>
            <rFont val="MS P ゴシック"/>
            <family val="3"/>
            <charset val="128"/>
          </rPr>
          <t xml:space="preserve">組み合わせ用の種目名なので、変えないでください。
</t>
        </r>
      </text>
    </comment>
    <comment ref="H36" authorId="0" shapeId="0" xr:uid="{2BF2960D-A59A-417D-BEE8-6707E96D31D5}">
      <text>
        <r>
          <rPr>
            <sz val="9"/>
            <color indexed="81"/>
            <rFont val="MS P ゴシック"/>
            <family val="3"/>
            <charset val="128"/>
          </rPr>
          <t xml:space="preserve">ここの数字は、個票と関連があるので、こちらの数字は変更しないでください。
</t>
        </r>
      </text>
    </comment>
    <comment ref="I36" authorId="0" shapeId="0" xr:uid="{6D890CFC-DA32-471C-8B35-DAF4F89D696A}">
      <text>
        <r>
          <rPr>
            <sz val="9"/>
            <color indexed="81"/>
            <rFont val="MS P ゴシック"/>
            <family val="3"/>
            <charset val="128"/>
          </rPr>
          <t xml:space="preserve">ここの数字は、個票と関連があるので、こちらの数字は変更しないでください。
</t>
        </r>
      </text>
    </comment>
    <comment ref="B37" authorId="0" shapeId="0" xr:uid="{75CD4F87-8E6B-4CD4-B40B-CA301153BAAF}">
      <text>
        <r>
          <rPr>
            <sz val="9"/>
            <color indexed="81"/>
            <rFont val="MS P ゴシック"/>
            <family val="3"/>
            <charset val="128"/>
          </rPr>
          <t xml:space="preserve">組み合わせ用の種目名なので、変えないでください。
</t>
        </r>
      </text>
    </comment>
    <comment ref="H37" authorId="0" shapeId="0" xr:uid="{00B42A04-1F99-40C0-99C9-8CC00225C5D1}">
      <text>
        <r>
          <rPr>
            <sz val="9"/>
            <color indexed="81"/>
            <rFont val="MS P ゴシック"/>
            <family val="3"/>
            <charset val="128"/>
          </rPr>
          <t xml:space="preserve">ここの数字は、個票と関連があるので、こちらの数字は変更しないでください。
</t>
        </r>
      </text>
    </comment>
    <comment ref="I37" authorId="0" shapeId="0" xr:uid="{01205B15-039A-4B0D-9AB5-9AF9486AF85E}">
      <text>
        <r>
          <rPr>
            <sz val="9"/>
            <color indexed="81"/>
            <rFont val="MS P ゴシック"/>
            <family val="3"/>
            <charset val="128"/>
          </rPr>
          <t xml:space="preserve">ここの数字は、個票と関連があるので、こちらの数字は変更しないでください。
</t>
        </r>
      </text>
    </comment>
    <comment ref="B38" authorId="0" shapeId="0" xr:uid="{8F78A41F-C079-4347-B5F2-3FE01FFC8C55}">
      <text>
        <r>
          <rPr>
            <sz val="9"/>
            <color indexed="81"/>
            <rFont val="MS P ゴシック"/>
            <family val="3"/>
            <charset val="128"/>
          </rPr>
          <t xml:space="preserve">組み合わせ用の種目名なので、変えないでください。
</t>
        </r>
      </text>
    </comment>
    <comment ref="H38" authorId="0" shapeId="0" xr:uid="{60E46A74-C622-4B4B-A59C-C0A25D86C8A3}">
      <text>
        <r>
          <rPr>
            <sz val="9"/>
            <color indexed="81"/>
            <rFont val="MS P ゴシック"/>
            <family val="3"/>
            <charset val="128"/>
          </rPr>
          <t xml:space="preserve">ここの数字は、個票と関連があるので、こちらの数字は変更しないでください。
</t>
        </r>
      </text>
    </comment>
    <comment ref="I38" authorId="0" shapeId="0" xr:uid="{4C5C24FF-55AB-460B-8797-2620E8CD79B8}">
      <text>
        <r>
          <rPr>
            <sz val="9"/>
            <color indexed="81"/>
            <rFont val="MS P ゴシック"/>
            <family val="3"/>
            <charset val="128"/>
          </rPr>
          <t xml:space="preserve">ここの数字は、個票と関連があるので、こちらの数字は変更しないでください。
</t>
        </r>
      </text>
    </comment>
    <comment ref="B39" authorId="0" shapeId="0" xr:uid="{0FF52D0D-CBA5-4CBD-8E76-A9F71D871944}">
      <text>
        <r>
          <rPr>
            <sz val="9"/>
            <color indexed="81"/>
            <rFont val="MS P ゴシック"/>
            <family val="3"/>
            <charset val="128"/>
          </rPr>
          <t xml:space="preserve">組み合わせ用の種目名なので、変えないでください。
</t>
        </r>
      </text>
    </comment>
    <comment ref="H39" authorId="0" shapeId="0" xr:uid="{A5C173F5-C100-4650-A63A-DEEFFF97C32F}">
      <text>
        <r>
          <rPr>
            <sz val="9"/>
            <color indexed="81"/>
            <rFont val="MS P ゴシック"/>
            <family val="3"/>
            <charset val="128"/>
          </rPr>
          <t xml:space="preserve">ここの数字は、個票と関連があるので、こちらの数字は変更しないでください。
</t>
        </r>
      </text>
    </comment>
    <comment ref="I39" authorId="0" shapeId="0" xr:uid="{34D4393C-0FBE-4BFE-AE7A-CD170769779A}">
      <text>
        <r>
          <rPr>
            <sz val="9"/>
            <color indexed="81"/>
            <rFont val="MS P ゴシック"/>
            <family val="3"/>
            <charset val="128"/>
          </rPr>
          <t xml:space="preserve">ここの数字は、個票と関連があるので、こちらの数字は変更しないでください。
</t>
        </r>
      </text>
    </comment>
    <comment ref="B40" authorId="0" shapeId="0" xr:uid="{DF82706C-D73E-4DDB-BA3E-2E906D73511B}">
      <text>
        <r>
          <rPr>
            <sz val="9"/>
            <color indexed="81"/>
            <rFont val="MS P ゴシック"/>
            <family val="3"/>
            <charset val="128"/>
          </rPr>
          <t xml:space="preserve">組み合わせ用の種目名なので、変えないでください。
</t>
        </r>
      </text>
    </comment>
    <comment ref="H40" authorId="0" shapeId="0" xr:uid="{61B2CD36-7686-40C2-8575-1240877CBF60}">
      <text>
        <r>
          <rPr>
            <sz val="9"/>
            <color indexed="81"/>
            <rFont val="MS P ゴシック"/>
            <family val="3"/>
            <charset val="128"/>
          </rPr>
          <t xml:space="preserve">ここの数字は、個票と関連があるので、こちらの数字は変更しないでください。
</t>
        </r>
      </text>
    </comment>
    <comment ref="I40" authorId="0" shapeId="0" xr:uid="{19669654-5A3A-4B01-B22D-19BA1316BC6D}">
      <text>
        <r>
          <rPr>
            <sz val="9"/>
            <color indexed="81"/>
            <rFont val="MS P ゴシック"/>
            <family val="3"/>
            <charset val="128"/>
          </rPr>
          <t xml:space="preserve">ここの数字は、個票と関連があるので、こちらの数字は変更しないでください。
</t>
        </r>
      </text>
    </comment>
    <comment ref="B41" authorId="0" shapeId="0" xr:uid="{60129438-1ED8-46BB-BD70-940AE85BD0CF}">
      <text>
        <r>
          <rPr>
            <sz val="9"/>
            <color indexed="81"/>
            <rFont val="MS P ゴシック"/>
            <family val="3"/>
            <charset val="128"/>
          </rPr>
          <t xml:space="preserve">組み合わせ用の種目名なので、変えないでください。
</t>
        </r>
      </text>
    </comment>
    <comment ref="H41" authorId="0" shapeId="0" xr:uid="{DADF03C9-A52E-464C-AD4C-80479EBBC8DC}">
      <text>
        <r>
          <rPr>
            <sz val="9"/>
            <color indexed="81"/>
            <rFont val="MS P ゴシック"/>
            <family val="3"/>
            <charset val="128"/>
          </rPr>
          <t xml:space="preserve">ここの数字は、個票と関連があるので、こちらの数字は変更しないでください。
</t>
        </r>
      </text>
    </comment>
    <comment ref="I41" authorId="0" shapeId="0" xr:uid="{1DA9D089-0032-4E6E-A72A-D5D2B023FD4A}">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3A6CCA89-AA87-45C7-8380-FEA4945306DE}">
      <text>
        <r>
          <rPr>
            <sz val="9"/>
            <color indexed="81"/>
            <rFont val="MS P ゴシック"/>
            <family val="3"/>
            <charset val="128"/>
          </rPr>
          <t xml:space="preserve">組み合わせ用の種目名なので、変えないでください。
</t>
        </r>
      </text>
    </comment>
    <comment ref="H6" authorId="0" shapeId="0" xr:uid="{B28EAB89-D349-4577-A3F9-ED66DF7D2665}">
      <text>
        <r>
          <rPr>
            <sz val="9"/>
            <color indexed="81"/>
            <rFont val="MS P ゴシック"/>
            <family val="3"/>
            <charset val="128"/>
          </rPr>
          <t xml:space="preserve">ここの数字は、個票と関連があるので、こちらの数字は変更しないでください。
</t>
        </r>
      </text>
    </comment>
    <comment ref="I6" authorId="0" shapeId="0" xr:uid="{FA90E17E-934E-49E1-A459-E3A4720EEBCC}">
      <text>
        <r>
          <rPr>
            <sz val="9"/>
            <color indexed="81"/>
            <rFont val="MS P ゴシック"/>
            <family val="3"/>
            <charset val="128"/>
          </rPr>
          <t xml:space="preserve">ここの数字は、個票と関連があるので、こちらの数字は変更しないでください。
</t>
        </r>
      </text>
    </comment>
    <comment ref="B7" authorId="0" shapeId="0" xr:uid="{0C272467-FCCB-40FF-9C98-902B03428BB3}">
      <text>
        <r>
          <rPr>
            <sz val="9"/>
            <color indexed="81"/>
            <rFont val="MS P ゴシック"/>
            <family val="3"/>
            <charset val="128"/>
          </rPr>
          <t xml:space="preserve">組み合わせ用の種目名なので、変えないでください。
</t>
        </r>
      </text>
    </comment>
    <comment ref="H7" authorId="0" shapeId="0" xr:uid="{13A44022-CBB3-4DE6-9D5B-4D5D07F9026A}">
      <text>
        <r>
          <rPr>
            <sz val="9"/>
            <color indexed="81"/>
            <rFont val="MS P ゴシック"/>
            <family val="3"/>
            <charset val="128"/>
          </rPr>
          <t xml:space="preserve">ここの数字は、個票と関連があるので、こちらの数字は変更しないでください。
</t>
        </r>
      </text>
    </comment>
    <comment ref="I7" authorId="0" shapeId="0" xr:uid="{26A834C5-FD70-4B09-B907-AC45DDDD5D10}">
      <text>
        <r>
          <rPr>
            <sz val="9"/>
            <color indexed="81"/>
            <rFont val="MS P ゴシック"/>
            <family val="3"/>
            <charset val="128"/>
          </rPr>
          <t xml:space="preserve">ここの数字は、個票と関連があるので、こちらの数字は変更しないでください。
</t>
        </r>
      </text>
    </comment>
    <comment ref="B8" authorId="0" shapeId="0" xr:uid="{688E6F27-84C7-4C10-9240-435C36F133CE}">
      <text>
        <r>
          <rPr>
            <sz val="9"/>
            <color indexed="81"/>
            <rFont val="MS P ゴシック"/>
            <family val="3"/>
            <charset val="128"/>
          </rPr>
          <t xml:space="preserve">組み合わせ用の種目名なので、変えないでください。
</t>
        </r>
      </text>
    </comment>
    <comment ref="H8" authorId="0" shapeId="0" xr:uid="{2A74FBB5-DBBF-4A59-A827-6CBB36B0E3F2}">
      <text>
        <r>
          <rPr>
            <sz val="9"/>
            <color indexed="81"/>
            <rFont val="MS P ゴシック"/>
            <family val="3"/>
            <charset val="128"/>
          </rPr>
          <t xml:space="preserve">ここの数字は、個票と関連があるので、こちらの数字は変更しないでください。
</t>
        </r>
      </text>
    </comment>
    <comment ref="I8" authorId="0" shapeId="0" xr:uid="{EB311972-FC84-4560-B0FD-7F87EC1E59F3}">
      <text>
        <r>
          <rPr>
            <sz val="9"/>
            <color indexed="81"/>
            <rFont val="MS P ゴシック"/>
            <family val="3"/>
            <charset val="128"/>
          </rPr>
          <t xml:space="preserve">ここの数字は、個票と関連があるので、こちらの数字は変更しないでください。
</t>
        </r>
      </text>
    </comment>
    <comment ref="B9" authorId="0" shapeId="0" xr:uid="{B8B67C36-4A0D-4BD6-8E2F-1873B2675EA4}">
      <text>
        <r>
          <rPr>
            <sz val="9"/>
            <color indexed="81"/>
            <rFont val="MS P ゴシック"/>
            <family val="3"/>
            <charset val="128"/>
          </rPr>
          <t xml:space="preserve">組み合わせ用の種目名なので、変えないでください。
</t>
        </r>
      </text>
    </comment>
    <comment ref="H9" authorId="0" shapeId="0" xr:uid="{C7D99694-1F54-4459-B259-8EC95908F76F}">
      <text>
        <r>
          <rPr>
            <sz val="9"/>
            <color indexed="81"/>
            <rFont val="MS P ゴシック"/>
            <family val="3"/>
            <charset val="128"/>
          </rPr>
          <t xml:space="preserve">ここの数字は、個票と関連があるので、こちらの数字は変更しないでください。
</t>
        </r>
      </text>
    </comment>
    <comment ref="I9" authorId="0" shapeId="0" xr:uid="{BAAEC422-434D-4322-961C-6C5C8214D07C}">
      <text>
        <r>
          <rPr>
            <sz val="9"/>
            <color indexed="81"/>
            <rFont val="MS P ゴシック"/>
            <family val="3"/>
            <charset val="128"/>
          </rPr>
          <t xml:space="preserve">ここの数字は、個票と関連があるので、こちらの数字は変更しないでください。
</t>
        </r>
      </text>
    </comment>
    <comment ref="B10" authorId="0" shapeId="0" xr:uid="{33C55212-E3D5-4FC1-B375-BAFA4F288EF4}">
      <text>
        <r>
          <rPr>
            <sz val="9"/>
            <color indexed="81"/>
            <rFont val="MS P ゴシック"/>
            <family val="3"/>
            <charset val="128"/>
          </rPr>
          <t xml:space="preserve">組み合わせ用の種目名なので、変えないでください。
</t>
        </r>
      </text>
    </comment>
    <comment ref="H10" authorId="0" shapeId="0" xr:uid="{089392E7-3348-4AB7-9E10-4ABEEA818AE3}">
      <text>
        <r>
          <rPr>
            <sz val="9"/>
            <color indexed="81"/>
            <rFont val="MS P ゴシック"/>
            <family val="3"/>
            <charset val="128"/>
          </rPr>
          <t xml:space="preserve">ここの数字は、個票と関連があるので、こちらの数字は変更しないでください。
</t>
        </r>
      </text>
    </comment>
    <comment ref="I10" authorId="0" shapeId="0" xr:uid="{18050723-0B43-4485-AB0F-6D4201C87046}">
      <text>
        <r>
          <rPr>
            <sz val="9"/>
            <color indexed="81"/>
            <rFont val="MS P ゴシック"/>
            <family val="3"/>
            <charset val="128"/>
          </rPr>
          <t xml:space="preserve">ここの数字は、個票と関連があるので、こちらの数字は変更しないでください。
</t>
        </r>
      </text>
    </comment>
    <comment ref="B11" authorId="0" shapeId="0" xr:uid="{DCDAC7E1-DD59-4ED4-B0DA-0D2C748B7B33}">
      <text>
        <r>
          <rPr>
            <sz val="9"/>
            <color indexed="81"/>
            <rFont val="MS P ゴシック"/>
            <family val="3"/>
            <charset val="128"/>
          </rPr>
          <t xml:space="preserve">組み合わせ用の種目名なので、変えないでください。
</t>
        </r>
      </text>
    </comment>
    <comment ref="H11" authorId="0" shapeId="0" xr:uid="{CE70A341-EDCF-47C0-ABAB-0D298ED154C5}">
      <text>
        <r>
          <rPr>
            <sz val="9"/>
            <color indexed="81"/>
            <rFont val="MS P ゴシック"/>
            <family val="3"/>
            <charset val="128"/>
          </rPr>
          <t xml:space="preserve">ここの数字は、個票と関連があるので、こちらの数字は変更しないでください。
</t>
        </r>
      </text>
    </comment>
    <comment ref="I11" authorId="0" shapeId="0" xr:uid="{942F6CBF-5280-4321-80AC-C18E7DD34876}">
      <text>
        <r>
          <rPr>
            <sz val="9"/>
            <color indexed="81"/>
            <rFont val="MS P ゴシック"/>
            <family val="3"/>
            <charset val="128"/>
          </rPr>
          <t xml:space="preserve">ここの数字は、個票と関連があるので、こちらの数字は変更しないでください。
</t>
        </r>
      </text>
    </comment>
    <comment ref="B12" authorId="0" shapeId="0" xr:uid="{8560D8C2-B36C-4C7A-9464-3778261D4D23}">
      <text>
        <r>
          <rPr>
            <sz val="9"/>
            <color indexed="81"/>
            <rFont val="MS P ゴシック"/>
            <family val="3"/>
            <charset val="128"/>
          </rPr>
          <t xml:space="preserve">組み合わせ用の種目名なので、変えないでください。
</t>
        </r>
      </text>
    </comment>
    <comment ref="H12" authorId="0" shapeId="0" xr:uid="{D0A2080D-A17E-467E-9A8C-D40F33F4209A}">
      <text>
        <r>
          <rPr>
            <sz val="9"/>
            <color indexed="81"/>
            <rFont val="MS P ゴシック"/>
            <family val="3"/>
            <charset val="128"/>
          </rPr>
          <t xml:space="preserve">ここの数字は、個票と関連があるので、こちらの数字は変更しないでください。
</t>
        </r>
      </text>
    </comment>
    <comment ref="I12" authorId="0" shapeId="0" xr:uid="{66DB7B65-4F03-422D-B1B0-1CF2D0E0985A}">
      <text>
        <r>
          <rPr>
            <sz val="9"/>
            <color indexed="81"/>
            <rFont val="MS P ゴシック"/>
            <family val="3"/>
            <charset val="128"/>
          </rPr>
          <t xml:space="preserve">ここの数字は、個票と関連があるので、こちらの数字は変更しないでください。
</t>
        </r>
      </text>
    </comment>
    <comment ref="B13" authorId="0" shapeId="0" xr:uid="{61F03255-9A53-42B6-B419-717CA704C0A0}">
      <text>
        <r>
          <rPr>
            <sz val="9"/>
            <color indexed="81"/>
            <rFont val="MS P ゴシック"/>
            <family val="3"/>
            <charset val="128"/>
          </rPr>
          <t xml:space="preserve">組み合わせ用の種目名なので、変えないでください。
</t>
        </r>
      </text>
    </comment>
    <comment ref="H13" authorId="0" shapeId="0" xr:uid="{123CA58D-C7C4-4694-9C94-CC229BEC3577}">
      <text>
        <r>
          <rPr>
            <sz val="9"/>
            <color indexed="81"/>
            <rFont val="MS P ゴシック"/>
            <family val="3"/>
            <charset val="128"/>
          </rPr>
          <t xml:space="preserve">ここの数字は、個票と関連があるので、こちらの数字は変更しないでください。
</t>
        </r>
      </text>
    </comment>
    <comment ref="I13" authorId="0" shapeId="0" xr:uid="{DAEF9FBA-8D04-4AB2-A7DE-C58609606711}">
      <text>
        <r>
          <rPr>
            <sz val="9"/>
            <color indexed="81"/>
            <rFont val="MS P ゴシック"/>
            <family val="3"/>
            <charset val="128"/>
          </rPr>
          <t xml:space="preserve">ここの数字は、個票と関連があるので、こちらの数字は変更しないでください。
</t>
        </r>
      </text>
    </comment>
    <comment ref="B14" authorId="0" shapeId="0" xr:uid="{2FDE79F6-9E64-4248-97D9-CDA108BA94C5}">
      <text>
        <r>
          <rPr>
            <sz val="9"/>
            <color indexed="81"/>
            <rFont val="MS P ゴシック"/>
            <family val="3"/>
            <charset val="128"/>
          </rPr>
          <t xml:space="preserve">組み合わせ用の種目名なので、変えないでください。
</t>
        </r>
      </text>
    </comment>
    <comment ref="H14" authorId="0" shapeId="0" xr:uid="{65856024-9374-459F-B519-8BB5A6CA06FE}">
      <text>
        <r>
          <rPr>
            <sz val="9"/>
            <color indexed="81"/>
            <rFont val="MS P ゴシック"/>
            <family val="3"/>
            <charset val="128"/>
          </rPr>
          <t xml:space="preserve">ここの数字は、個票と関連があるので、こちらの数字は変更しないでください。
</t>
        </r>
      </text>
    </comment>
    <comment ref="I14" authorId="0" shapeId="0" xr:uid="{66705680-49F5-4F9F-BE06-E2F64122EEB4}">
      <text>
        <r>
          <rPr>
            <sz val="9"/>
            <color indexed="81"/>
            <rFont val="MS P ゴシック"/>
            <family val="3"/>
            <charset val="128"/>
          </rPr>
          <t xml:space="preserve">ここの数字は、個票と関連があるので、こちらの数字は変更しないでください。
</t>
        </r>
      </text>
    </comment>
    <comment ref="B15" authorId="0" shapeId="0" xr:uid="{C715A985-E1DF-4EF3-AD04-854E4BECF725}">
      <text>
        <r>
          <rPr>
            <sz val="9"/>
            <color indexed="81"/>
            <rFont val="MS P ゴシック"/>
            <family val="3"/>
            <charset val="128"/>
          </rPr>
          <t xml:space="preserve">組み合わせ用の種目名なので、変えないでください。
</t>
        </r>
      </text>
    </comment>
    <comment ref="H15" authorId="0" shapeId="0" xr:uid="{476E504A-5A26-474A-9B9F-815293E1322F}">
      <text>
        <r>
          <rPr>
            <sz val="9"/>
            <color indexed="81"/>
            <rFont val="MS P ゴシック"/>
            <family val="3"/>
            <charset val="128"/>
          </rPr>
          <t xml:space="preserve">ここの数字は、個票と関連があるので、こちらの数字は変更しないでください。
</t>
        </r>
      </text>
    </comment>
    <comment ref="I15" authorId="0" shapeId="0" xr:uid="{9166F95F-7719-4BCB-A7DE-ED1F9CD99C0D}">
      <text>
        <r>
          <rPr>
            <sz val="9"/>
            <color indexed="81"/>
            <rFont val="MS P ゴシック"/>
            <family val="3"/>
            <charset val="128"/>
          </rPr>
          <t xml:space="preserve">ここの数字は、個票と関連があるので、こちらの数字は変更しないでください。
</t>
        </r>
      </text>
    </comment>
    <comment ref="B16" authorId="0" shapeId="0" xr:uid="{13CA88FE-608F-439D-9968-DFFB0169C4C6}">
      <text>
        <r>
          <rPr>
            <sz val="9"/>
            <color indexed="81"/>
            <rFont val="MS P ゴシック"/>
            <family val="3"/>
            <charset val="128"/>
          </rPr>
          <t xml:space="preserve">組み合わせ用の種目名なので、変えないでください。
</t>
        </r>
      </text>
    </comment>
    <comment ref="H16" authorId="0" shapeId="0" xr:uid="{C1E27442-8968-4524-8472-2F304DDEFD3D}">
      <text>
        <r>
          <rPr>
            <sz val="9"/>
            <color indexed="81"/>
            <rFont val="MS P ゴシック"/>
            <family val="3"/>
            <charset val="128"/>
          </rPr>
          <t xml:space="preserve">ここの数字は、個票と関連があるので、こちらの数字は変更しないでください。
</t>
        </r>
      </text>
    </comment>
    <comment ref="I16" authorId="0" shapeId="0" xr:uid="{B86FB04A-799D-47B9-87AB-16CC9DD83F35}">
      <text>
        <r>
          <rPr>
            <sz val="9"/>
            <color indexed="81"/>
            <rFont val="MS P ゴシック"/>
            <family val="3"/>
            <charset val="128"/>
          </rPr>
          <t xml:space="preserve">ここの数字は、個票と関連があるので、こちらの数字は変更しないでください。
</t>
        </r>
      </text>
    </comment>
    <comment ref="B17" authorId="0" shapeId="0" xr:uid="{EF5D5BC3-253C-4AF6-8F90-5D40B89531EF}">
      <text>
        <r>
          <rPr>
            <sz val="9"/>
            <color indexed="81"/>
            <rFont val="MS P ゴシック"/>
            <family val="3"/>
            <charset val="128"/>
          </rPr>
          <t xml:space="preserve">組み合わせ用の種目名なので、変えないでください。
</t>
        </r>
      </text>
    </comment>
    <comment ref="H17" authorId="0" shapeId="0" xr:uid="{06A00C55-6BBD-40D4-93FD-701A8427CEAD}">
      <text>
        <r>
          <rPr>
            <sz val="9"/>
            <color indexed="81"/>
            <rFont val="MS P ゴシック"/>
            <family val="3"/>
            <charset val="128"/>
          </rPr>
          <t xml:space="preserve">ここの数字は、個票と関連があるので、こちらの数字は変更しないでください。
</t>
        </r>
      </text>
    </comment>
    <comment ref="I17" authorId="0" shapeId="0" xr:uid="{CE58D1FB-0160-47A0-847C-EE215A7FFD48}">
      <text>
        <r>
          <rPr>
            <sz val="9"/>
            <color indexed="81"/>
            <rFont val="MS P ゴシック"/>
            <family val="3"/>
            <charset val="128"/>
          </rPr>
          <t xml:space="preserve">ここの数字は、個票と関連があるので、こちらの数字は変更しないでください。
</t>
        </r>
      </text>
    </comment>
    <comment ref="B18" authorId="0" shapeId="0" xr:uid="{DC828A33-AC6B-4CAF-A1E2-2009335D8771}">
      <text>
        <r>
          <rPr>
            <sz val="9"/>
            <color indexed="81"/>
            <rFont val="MS P ゴシック"/>
            <family val="3"/>
            <charset val="128"/>
          </rPr>
          <t xml:space="preserve">組み合わせ用の種目名なので、変えないでください。
</t>
        </r>
      </text>
    </comment>
    <comment ref="H18" authorId="0" shapeId="0" xr:uid="{C2AF0A22-7081-4056-A84E-82AEE12285E7}">
      <text>
        <r>
          <rPr>
            <sz val="9"/>
            <color indexed="81"/>
            <rFont val="MS P ゴシック"/>
            <family val="3"/>
            <charset val="128"/>
          </rPr>
          <t xml:space="preserve">ここの数字は、個票と関連があるので、こちらの数字は変更しないでください。
</t>
        </r>
      </text>
    </comment>
    <comment ref="I18" authorId="0" shapeId="0" xr:uid="{91E0FEF3-373D-427E-838D-4FA9690A605B}">
      <text>
        <r>
          <rPr>
            <sz val="9"/>
            <color indexed="81"/>
            <rFont val="MS P ゴシック"/>
            <family val="3"/>
            <charset val="128"/>
          </rPr>
          <t xml:space="preserve">ここの数字は、個票と関連があるので、こちらの数字は変更しないでください。
</t>
        </r>
      </text>
    </comment>
    <comment ref="B19" authorId="0" shapeId="0" xr:uid="{D334A3F6-30F6-467C-847A-783A1F9B0A8C}">
      <text>
        <r>
          <rPr>
            <sz val="9"/>
            <color indexed="81"/>
            <rFont val="MS P ゴシック"/>
            <family val="3"/>
            <charset val="128"/>
          </rPr>
          <t xml:space="preserve">組み合わせ用の種目名なので、変えないでください。
</t>
        </r>
      </text>
    </comment>
    <comment ref="H19" authorId="0" shapeId="0" xr:uid="{300A0752-E044-4375-97D1-342E96E69CB7}">
      <text>
        <r>
          <rPr>
            <sz val="9"/>
            <color indexed="81"/>
            <rFont val="MS P ゴシック"/>
            <family val="3"/>
            <charset val="128"/>
          </rPr>
          <t xml:space="preserve">ここの数字は、個票と関連があるので、こちらの数字は変更しないでください。
</t>
        </r>
      </text>
    </comment>
    <comment ref="I19" authorId="0" shapeId="0" xr:uid="{7657B420-C444-464C-AEDC-901EC4CEF276}">
      <text>
        <r>
          <rPr>
            <sz val="9"/>
            <color indexed="81"/>
            <rFont val="MS P ゴシック"/>
            <family val="3"/>
            <charset val="128"/>
          </rPr>
          <t xml:space="preserve">ここの数字は、個票と関連があるので、こちらの数字は変更しないでください。
</t>
        </r>
      </text>
    </comment>
    <comment ref="B20" authorId="0" shapeId="0" xr:uid="{28AB563A-7025-425F-897F-F49DB794F67A}">
      <text>
        <r>
          <rPr>
            <sz val="9"/>
            <color indexed="81"/>
            <rFont val="MS P ゴシック"/>
            <family val="3"/>
            <charset val="128"/>
          </rPr>
          <t xml:space="preserve">組み合わせ用の種目名なので、変えないでください。
</t>
        </r>
      </text>
    </comment>
    <comment ref="H20" authorId="0" shapeId="0" xr:uid="{20A71CE3-1F3F-4131-991B-B664D4813964}">
      <text>
        <r>
          <rPr>
            <sz val="9"/>
            <color indexed="81"/>
            <rFont val="MS P ゴシック"/>
            <family val="3"/>
            <charset val="128"/>
          </rPr>
          <t xml:space="preserve">ここの数字は、個票と関連があるので、こちらの数字は変更しないでください。
</t>
        </r>
      </text>
    </comment>
    <comment ref="I20" authorId="0" shapeId="0" xr:uid="{30289EB7-DF63-4E79-A23E-C75A30AAC262}">
      <text>
        <r>
          <rPr>
            <sz val="9"/>
            <color indexed="81"/>
            <rFont val="MS P ゴシック"/>
            <family val="3"/>
            <charset val="128"/>
          </rPr>
          <t xml:space="preserve">ここの数字は、個票と関連があるので、こちらの数字は変更しないでください。
</t>
        </r>
      </text>
    </comment>
    <comment ref="B21" authorId="0" shapeId="0" xr:uid="{63AFF217-E684-4DFF-9FB7-B72C1295D941}">
      <text>
        <r>
          <rPr>
            <sz val="9"/>
            <color indexed="81"/>
            <rFont val="MS P ゴシック"/>
            <family val="3"/>
            <charset val="128"/>
          </rPr>
          <t xml:space="preserve">組み合わせ用の種目名なので、変えないでください。
</t>
        </r>
      </text>
    </comment>
    <comment ref="H21" authorId="0" shapeId="0" xr:uid="{8A4384F9-A640-404B-A23F-C73DC3A851A8}">
      <text>
        <r>
          <rPr>
            <sz val="9"/>
            <color indexed="81"/>
            <rFont val="MS P ゴシック"/>
            <family val="3"/>
            <charset val="128"/>
          </rPr>
          <t xml:space="preserve">ここの数字は、個票と関連があるので、こちらの数字は変更しないでください。
</t>
        </r>
      </text>
    </comment>
    <comment ref="I21" authorId="0" shapeId="0" xr:uid="{F16A3B55-BA0E-495D-A1B3-FA91735EEB81}">
      <text>
        <r>
          <rPr>
            <sz val="9"/>
            <color indexed="81"/>
            <rFont val="MS P ゴシック"/>
            <family val="3"/>
            <charset val="128"/>
          </rPr>
          <t xml:space="preserve">ここの数字は、個票と関連があるので、こちらの数字は変更しないでください。
</t>
        </r>
      </text>
    </comment>
    <comment ref="B22" authorId="0" shapeId="0" xr:uid="{90895780-57BD-4CC1-BC95-A51E5B0F7A43}">
      <text>
        <r>
          <rPr>
            <sz val="9"/>
            <color indexed="81"/>
            <rFont val="MS P ゴシック"/>
            <family val="3"/>
            <charset val="128"/>
          </rPr>
          <t xml:space="preserve">組み合わせ用の種目名なので、変えないでください。
</t>
        </r>
      </text>
    </comment>
    <comment ref="H22" authorId="0" shapeId="0" xr:uid="{B756A551-A2A2-4D7B-A745-071E4BDA088A}">
      <text>
        <r>
          <rPr>
            <sz val="9"/>
            <color indexed="81"/>
            <rFont val="MS P ゴシック"/>
            <family val="3"/>
            <charset val="128"/>
          </rPr>
          <t xml:space="preserve">ここの数字は、個票と関連があるので、こちらの数字は変更しないでください。
</t>
        </r>
      </text>
    </comment>
    <comment ref="I22" authorId="0" shapeId="0" xr:uid="{D65B7784-DABF-4A71-8964-01393EF9EAF9}">
      <text>
        <r>
          <rPr>
            <sz val="9"/>
            <color indexed="81"/>
            <rFont val="MS P ゴシック"/>
            <family val="3"/>
            <charset val="128"/>
          </rPr>
          <t xml:space="preserve">ここの数字は、個票と関連があるので、こちらの数字は変更しないでください。
</t>
        </r>
      </text>
    </comment>
    <comment ref="B23" authorId="0" shapeId="0" xr:uid="{17924F07-7A2A-4254-8D1B-5968C5100F9F}">
      <text>
        <r>
          <rPr>
            <sz val="9"/>
            <color indexed="81"/>
            <rFont val="MS P ゴシック"/>
            <family val="3"/>
            <charset val="128"/>
          </rPr>
          <t xml:space="preserve">組み合わせ用の種目名なので、変えないでください。
</t>
        </r>
      </text>
    </comment>
    <comment ref="H23" authorId="0" shapeId="0" xr:uid="{E994C4C5-71B3-48B2-B267-388A8B6B58FF}">
      <text>
        <r>
          <rPr>
            <sz val="9"/>
            <color indexed="81"/>
            <rFont val="MS P ゴシック"/>
            <family val="3"/>
            <charset val="128"/>
          </rPr>
          <t xml:space="preserve">ここの数字は、個票と関連があるので、こちらの数字は変更しないでください。
</t>
        </r>
      </text>
    </comment>
    <comment ref="I23" authorId="0" shapeId="0" xr:uid="{8EE3DDAF-CC2F-4E4E-BC48-D5E42278862C}">
      <text>
        <r>
          <rPr>
            <sz val="9"/>
            <color indexed="81"/>
            <rFont val="MS P ゴシック"/>
            <family val="3"/>
            <charset val="128"/>
          </rPr>
          <t xml:space="preserve">ここの数字は、個票と関連があるので、こちらの数字は変更しないでください。
</t>
        </r>
      </text>
    </comment>
    <comment ref="B24" authorId="0" shapeId="0" xr:uid="{8DDECA9D-EC26-49C5-9DAB-31BA54BB18C7}">
      <text>
        <r>
          <rPr>
            <sz val="9"/>
            <color indexed="81"/>
            <rFont val="MS P ゴシック"/>
            <family val="3"/>
            <charset val="128"/>
          </rPr>
          <t xml:space="preserve">組み合わせ用の種目名なので、変えないでください。
</t>
        </r>
      </text>
    </comment>
    <comment ref="H24" authorId="0" shapeId="0" xr:uid="{8E459141-A3E2-4A35-B6DF-E9F59E0B3E3C}">
      <text>
        <r>
          <rPr>
            <sz val="9"/>
            <color indexed="81"/>
            <rFont val="MS P ゴシック"/>
            <family val="3"/>
            <charset val="128"/>
          </rPr>
          <t xml:space="preserve">ここの数字は、個票と関連があるので、こちらの数字は変更しないでください。
</t>
        </r>
      </text>
    </comment>
    <comment ref="I24" authorId="0" shapeId="0" xr:uid="{E6FACEF7-FD03-4E07-9D62-FAE045F5ACFB}">
      <text>
        <r>
          <rPr>
            <sz val="9"/>
            <color indexed="81"/>
            <rFont val="MS P ゴシック"/>
            <family val="3"/>
            <charset val="128"/>
          </rPr>
          <t xml:space="preserve">ここの数字は、個票と関連があるので、こちらの数字は変更しないでください。
</t>
        </r>
      </text>
    </comment>
    <comment ref="B25" authorId="0" shapeId="0" xr:uid="{013EA83A-4D93-40F0-9292-0F9332626520}">
      <text>
        <r>
          <rPr>
            <sz val="9"/>
            <color indexed="81"/>
            <rFont val="MS P ゴシック"/>
            <family val="3"/>
            <charset val="128"/>
          </rPr>
          <t xml:space="preserve">組み合わせ用の種目名なので、変えないでください。
</t>
        </r>
      </text>
    </comment>
    <comment ref="H25" authorId="0" shapeId="0" xr:uid="{AF8C3809-0CC9-4960-9A05-BEAB3E134337}">
      <text>
        <r>
          <rPr>
            <sz val="9"/>
            <color indexed="81"/>
            <rFont val="MS P ゴシック"/>
            <family val="3"/>
            <charset val="128"/>
          </rPr>
          <t xml:space="preserve">ここの数字は、個票と関連があるので、こちらの数字は変更しないでください。
</t>
        </r>
      </text>
    </comment>
    <comment ref="I25" authorId="0" shapeId="0" xr:uid="{0675D678-E13F-452A-BCF1-E0B6C6979E81}">
      <text>
        <r>
          <rPr>
            <sz val="9"/>
            <color indexed="81"/>
            <rFont val="MS P ゴシック"/>
            <family val="3"/>
            <charset val="128"/>
          </rPr>
          <t xml:space="preserve">ここの数字は、個票と関連があるので、こちらの数字は変更しないでください。
</t>
        </r>
      </text>
    </comment>
    <comment ref="B26" authorId="0" shapeId="0" xr:uid="{2293DF60-4059-4293-AB5A-31725A7111F8}">
      <text>
        <r>
          <rPr>
            <sz val="9"/>
            <color indexed="81"/>
            <rFont val="MS P ゴシック"/>
            <family val="3"/>
            <charset val="128"/>
          </rPr>
          <t xml:space="preserve">組み合わせ用の種目名なので、変えないでください。
</t>
        </r>
      </text>
    </comment>
    <comment ref="H26" authorId="0" shapeId="0" xr:uid="{0B284336-B198-4620-92C3-DA20CCF60BF1}">
      <text>
        <r>
          <rPr>
            <sz val="9"/>
            <color indexed="81"/>
            <rFont val="MS P ゴシック"/>
            <family val="3"/>
            <charset val="128"/>
          </rPr>
          <t xml:space="preserve">ここの数字は、個票と関連があるので、こちらの数字は変更しないでください。
</t>
        </r>
      </text>
    </comment>
    <comment ref="I26" authorId="0" shapeId="0" xr:uid="{A2180502-565D-4C01-A403-A0F4735D4867}">
      <text>
        <r>
          <rPr>
            <sz val="9"/>
            <color indexed="81"/>
            <rFont val="MS P ゴシック"/>
            <family val="3"/>
            <charset val="128"/>
          </rPr>
          <t xml:space="preserve">ここの数字は、個票と関連があるので、こちらの数字は変更しないでください。
</t>
        </r>
      </text>
    </comment>
    <comment ref="B27" authorId="0" shapeId="0" xr:uid="{E664CE1E-B834-40BB-BEE3-601EEA348ADB}">
      <text>
        <r>
          <rPr>
            <sz val="9"/>
            <color indexed="81"/>
            <rFont val="MS P ゴシック"/>
            <family val="3"/>
            <charset val="128"/>
          </rPr>
          <t xml:space="preserve">組み合わせ用の種目名なので、変えないでください。
</t>
        </r>
      </text>
    </comment>
    <comment ref="H27" authorId="0" shapeId="0" xr:uid="{1AC9098E-419F-4791-BA84-B1CB82FE6A46}">
      <text>
        <r>
          <rPr>
            <sz val="9"/>
            <color indexed="81"/>
            <rFont val="MS P ゴシック"/>
            <family val="3"/>
            <charset val="128"/>
          </rPr>
          <t xml:space="preserve">ここの数字は、個票と関連があるので、こちらの数字は変更しないでください。
</t>
        </r>
      </text>
    </comment>
    <comment ref="I27" authorId="0" shapeId="0" xr:uid="{FAD07FCD-960B-41B3-B95F-A9E10D0BFBDD}">
      <text>
        <r>
          <rPr>
            <sz val="9"/>
            <color indexed="81"/>
            <rFont val="MS P ゴシック"/>
            <family val="3"/>
            <charset val="128"/>
          </rPr>
          <t xml:space="preserve">ここの数字は、個票と関連があるので、こちらの数字は変更しないでください。
</t>
        </r>
      </text>
    </comment>
    <comment ref="B28" authorId="0" shapeId="0" xr:uid="{7D34A51D-3027-43B1-B4C5-56E378C024A1}">
      <text>
        <r>
          <rPr>
            <sz val="9"/>
            <color indexed="81"/>
            <rFont val="MS P ゴシック"/>
            <family val="3"/>
            <charset val="128"/>
          </rPr>
          <t xml:space="preserve">組み合わせ用の種目名なので、変えないでください。
</t>
        </r>
      </text>
    </comment>
    <comment ref="H28" authorId="0" shapeId="0" xr:uid="{635C5FDA-B080-4B64-BC7B-D4383415E93A}">
      <text>
        <r>
          <rPr>
            <sz val="9"/>
            <color indexed="81"/>
            <rFont val="MS P ゴシック"/>
            <family val="3"/>
            <charset val="128"/>
          </rPr>
          <t xml:space="preserve">ここの数字は、個票と関連があるので、こちらの数字は変更しないでください。
</t>
        </r>
      </text>
    </comment>
    <comment ref="I28" authorId="0" shapeId="0" xr:uid="{05B102BB-1F3E-4B6B-891D-1CEB215EB508}">
      <text>
        <r>
          <rPr>
            <sz val="9"/>
            <color indexed="81"/>
            <rFont val="MS P ゴシック"/>
            <family val="3"/>
            <charset val="128"/>
          </rPr>
          <t xml:space="preserve">ここの数字は、個票と関連があるので、こちらの数字は変更しないでください。
</t>
        </r>
      </text>
    </comment>
    <comment ref="B29" authorId="0" shapeId="0" xr:uid="{FD8FA85B-35A6-4061-972B-12BD702B66EC}">
      <text>
        <r>
          <rPr>
            <sz val="9"/>
            <color indexed="81"/>
            <rFont val="MS P ゴシック"/>
            <family val="3"/>
            <charset val="128"/>
          </rPr>
          <t xml:space="preserve">組み合わせ用の種目名なので、変えないでください。
</t>
        </r>
      </text>
    </comment>
    <comment ref="H29" authorId="0" shapeId="0" xr:uid="{1DAFB755-0504-4E38-8C8A-D2FF8ED6D2B3}">
      <text>
        <r>
          <rPr>
            <sz val="9"/>
            <color indexed="81"/>
            <rFont val="MS P ゴシック"/>
            <family val="3"/>
            <charset val="128"/>
          </rPr>
          <t xml:space="preserve">ここの数字は、個票と関連があるので、こちらの数字は変更しないでください。
</t>
        </r>
      </text>
    </comment>
    <comment ref="I29" authorId="0" shapeId="0" xr:uid="{D12D302A-488F-416D-9C70-B58F4AB4F39E}">
      <text>
        <r>
          <rPr>
            <sz val="9"/>
            <color indexed="81"/>
            <rFont val="MS P ゴシック"/>
            <family val="3"/>
            <charset val="128"/>
          </rPr>
          <t xml:space="preserve">ここの数字は、個票と関連があるので、こちらの数字は変更しないでください。
</t>
        </r>
      </text>
    </comment>
    <comment ref="B30" authorId="0" shapeId="0" xr:uid="{ACD9F861-586E-4989-A7E4-DBC5736E33F3}">
      <text>
        <r>
          <rPr>
            <sz val="9"/>
            <color indexed="81"/>
            <rFont val="MS P ゴシック"/>
            <family val="3"/>
            <charset val="128"/>
          </rPr>
          <t xml:space="preserve">組み合わせ用の種目名なので、変えないでください。
</t>
        </r>
      </text>
    </comment>
    <comment ref="H30" authorId="0" shapeId="0" xr:uid="{DCFB2E3C-C245-4C8E-91EC-CF31ACFAEC5A}">
      <text>
        <r>
          <rPr>
            <sz val="9"/>
            <color indexed="81"/>
            <rFont val="MS P ゴシック"/>
            <family val="3"/>
            <charset val="128"/>
          </rPr>
          <t xml:space="preserve">ここの数字は、個票と関連があるので、こちらの数字は変更しないでください。
</t>
        </r>
      </text>
    </comment>
    <comment ref="I30" authorId="0" shapeId="0" xr:uid="{297EBBF9-147F-471F-B6A1-A1271826DA6C}">
      <text>
        <r>
          <rPr>
            <sz val="9"/>
            <color indexed="81"/>
            <rFont val="MS P ゴシック"/>
            <family val="3"/>
            <charset val="128"/>
          </rPr>
          <t xml:space="preserve">ここの数字は、個票と関連があるので、こちらの数字は変更しないでください。
</t>
        </r>
      </text>
    </comment>
    <comment ref="B31" authorId="0" shapeId="0" xr:uid="{6469D737-4DC9-414B-B385-8F6892086DC5}">
      <text>
        <r>
          <rPr>
            <sz val="9"/>
            <color indexed="81"/>
            <rFont val="MS P ゴシック"/>
            <family val="3"/>
            <charset val="128"/>
          </rPr>
          <t xml:space="preserve">組み合わせ用の種目名なので、変えないでください。
</t>
        </r>
      </text>
    </comment>
    <comment ref="H31" authorId="0" shapeId="0" xr:uid="{910D86BD-A52E-4873-A516-49513F788BF3}">
      <text>
        <r>
          <rPr>
            <sz val="9"/>
            <color indexed="81"/>
            <rFont val="MS P ゴシック"/>
            <family val="3"/>
            <charset val="128"/>
          </rPr>
          <t xml:space="preserve">ここの数字は、個票と関連があるので、こちらの数字は変更しないでください。
</t>
        </r>
      </text>
    </comment>
    <comment ref="I31" authorId="0" shapeId="0" xr:uid="{2C54A1BC-A58D-4394-A12D-5C683AA2E6E5}">
      <text>
        <r>
          <rPr>
            <sz val="9"/>
            <color indexed="81"/>
            <rFont val="MS P ゴシック"/>
            <family val="3"/>
            <charset val="128"/>
          </rPr>
          <t xml:space="preserve">ここの数字は、個票と関連があるので、こちらの数字は変更しないでください。
</t>
        </r>
      </text>
    </comment>
    <comment ref="B32" authorId="0" shapeId="0" xr:uid="{48251F29-FFC6-44F4-BE19-721CC6CF9431}">
      <text>
        <r>
          <rPr>
            <sz val="9"/>
            <color indexed="81"/>
            <rFont val="MS P ゴシック"/>
            <family val="3"/>
            <charset val="128"/>
          </rPr>
          <t xml:space="preserve">組み合わせ用の種目名なので、変えないでください。
</t>
        </r>
      </text>
    </comment>
    <comment ref="H32" authorId="0" shapeId="0" xr:uid="{BF6DA1CE-82B8-454B-A804-9B7D22CC2E71}">
      <text>
        <r>
          <rPr>
            <sz val="9"/>
            <color indexed="81"/>
            <rFont val="MS P ゴシック"/>
            <family val="3"/>
            <charset val="128"/>
          </rPr>
          <t xml:space="preserve">ここの数字は、個票と関連があるので、こちらの数字は変更しないでください。
</t>
        </r>
      </text>
    </comment>
    <comment ref="I32" authorId="0" shapeId="0" xr:uid="{FF00C7A0-EE2E-4AA1-915A-0A6AC1AA49AF}">
      <text>
        <r>
          <rPr>
            <sz val="9"/>
            <color indexed="81"/>
            <rFont val="MS P ゴシック"/>
            <family val="3"/>
            <charset val="128"/>
          </rPr>
          <t xml:space="preserve">ここの数字は、個票と関連があるので、こちらの数字は変更しないでください。
</t>
        </r>
      </text>
    </comment>
    <comment ref="B33" authorId="0" shapeId="0" xr:uid="{58A99979-6CB4-462C-913A-BE1D741952A1}">
      <text>
        <r>
          <rPr>
            <sz val="9"/>
            <color indexed="81"/>
            <rFont val="MS P ゴシック"/>
            <family val="3"/>
            <charset val="128"/>
          </rPr>
          <t xml:space="preserve">組み合わせ用の種目名なので、変えないでください。
</t>
        </r>
      </text>
    </comment>
    <comment ref="H33" authorId="0" shapeId="0" xr:uid="{F5C6ED2E-202B-4391-A8DE-109581239748}">
      <text>
        <r>
          <rPr>
            <sz val="9"/>
            <color indexed="81"/>
            <rFont val="MS P ゴシック"/>
            <family val="3"/>
            <charset val="128"/>
          </rPr>
          <t xml:space="preserve">ここの数字は、個票と関連があるので、こちらの数字は変更しないでください。
</t>
        </r>
      </text>
    </comment>
    <comment ref="I33" authorId="0" shapeId="0" xr:uid="{0F92E50B-A72C-41FF-824D-E47DF6A97DFF}">
      <text>
        <r>
          <rPr>
            <sz val="9"/>
            <color indexed="81"/>
            <rFont val="MS P ゴシック"/>
            <family val="3"/>
            <charset val="128"/>
          </rPr>
          <t xml:space="preserve">ここの数字は、個票と関連があるので、こちらの数字は変更しないでください。
</t>
        </r>
      </text>
    </comment>
    <comment ref="B34" authorId="0" shapeId="0" xr:uid="{D10E6DC6-44D8-41D6-A367-F9C6F97AB575}">
      <text>
        <r>
          <rPr>
            <sz val="9"/>
            <color indexed="81"/>
            <rFont val="MS P ゴシック"/>
            <family val="3"/>
            <charset val="128"/>
          </rPr>
          <t xml:space="preserve">組み合わせ用の種目名なので、変えないでください。
</t>
        </r>
      </text>
    </comment>
    <comment ref="H34" authorId="0" shapeId="0" xr:uid="{8261E954-AF3F-45B1-B500-B7AA95D428F2}">
      <text>
        <r>
          <rPr>
            <sz val="9"/>
            <color indexed="81"/>
            <rFont val="MS P ゴシック"/>
            <family val="3"/>
            <charset val="128"/>
          </rPr>
          <t xml:space="preserve">ここの数字は、個票と関連があるので、こちらの数字は変更しないでください。
</t>
        </r>
      </text>
    </comment>
    <comment ref="I34" authorId="0" shapeId="0" xr:uid="{0A4FC7E9-92BE-412A-82DB-432B7D42BCDD}">
      <text>
        <r>
          <rPr>
            <sz val="9"/>
            <color indexed="81"/>
            <rFont val="MS P ゴシック"/>
            <family val="3"/>
            <charset val="128"/>
          </rPr>
          <t xml:space="preserve">ここの数字は、個票と関連があるので、こちらの数字は変更しないでください。
</t>
        </r>
      </text>
    </comment>
    <comment ref="B35" authorId="0" shapeId="0" xr:uid="{DFCB85D6-7ACC-4233-A61D-88BE9D16079E}">
      <text>
        <r>
          <rPr>
            <sz val="9"/>
            <color indexed="81"/>
            <rFont val="MS P ゴシック"/>
            <family val="3"/>
            <charset val="128"/>
          </rPr>
          <t xml:space="preserve">組み合わせ用の種目名なので、変えないでください。
</t>
        </r>
      </text>
    </comment>
    <comment ref="H35" authorId="0" shapeId="0" xr:uid="{03A41BEA-B338-42AC-80B5-923F537C6A7A}">
      <text>
        <r>
          <rPr>
            <sz val="9"/>
            <color indexed="81"/>
            <rFont val="MS P ゴシック"/>
            <family val="3"/>
            <charset val="128"/>
          </rPr>
          <t xml:space="preserve">ここの数字は、個票と関連があるので、こちらの数字は変更しないでください。
</t>
        </r>
      </text>
    </comment>
    <comment ref="I35" authorId="0" shapeId="0" xr:uid="{CD6D968C-C3D9-43AE-9DFB-C341040BABCE}">
      <text>
        <r>
          <rPr>
            <sz val="9"/>
            <color indexed="81"/>
            <rFont val="MS P ゴシック"/>
            <family val="3"/>
            <charset val="128"/>
          </rPr>
          <t xml:space="preserve">ここの数字は、個票と関連があるので、こちらの数字は変更しないでください。
</t>
        </r>
      </text>
    </comment>
    <comment ref="B36" authorId="0" shapeId="0" xr:uid="{3B791BF6-5204-4CAC-AA51-F4944DCD0337}">
      <text>
        <r>
          <rPr>
            <sz val="9"/>
            <color indexed="81"/>
            <rFont val="MS P ゴシック"/>
            <family val="3"/>
            <charset val="128"/>
          </rPr>
          <t xml:space="preserve">組み合わせ用の種目名なので、変えないでください。
</t>
        </r>
      </text>
    </comment>
    <comment ref="H36" authorId="0" shapeId="0" xr:uid="{F9B761B6-4925-44A6-8ECE-2B114B41AAC6}">
      <text>
        <r>
          <rPr>
            <sz val="9"/>
            <color indexed="81"/>
            <rFont val="MS P ゴシック"/>
            <family val="3"/>
            <charset val="128"/>
          </rPr>
          <t xml:space="preserve">ここの数字は、個票と関連があるので、こちらの数字は変更しないでください。
</t>
        </r>
      </text>
    </comment>
    <comment ref="I36" authorId="0" shapeId="0" xr:uid="{02CA5E53-DA7D-4F7F-B774-AA94606DCD91}">
      <text>
        <r>
          <rPr>
            <sz val="9"/>
            <color indexed="81"/>
            <rFont val="MS P ゴシック"/>
            <family val="3"/>
            <charset val="128"/>
          </rPr>
          <t xml:space="preserve">ここの数字は、個票と関連があるので、こちらの数字は変更しないでください。
</t>
        </r>
      </text>
    </comment>
    <comment ref="B37" authorId="0" shapeId="0" xr:uid="{6A4B2E1F-2E24-4273-B167-26D8DFC70FD0}">
      <text>
        <r>
          <rPr>
            <sz val="9"/>
            <color indexed="81"/>
            <rFont val="MS P ゴシック"/>
            <family val="3"/>
            <charset val="128"/>
          </rPr>
          <t xml:space="preserve">組み合わせ用の種目名なので、変えないでください。
</t>
        </r>
      </text>
    </comment>
    <comment ref="H37" authorId="0" shapeId="0" xr:uid="{5525DF80-C17F-49F6-B4D3-25E0043014EF}">
      <text>
        <r>
          <rPr>
            <sz val="9"/>
            <color indexed="81"/>
            <rFont val="MS P ゴシック"/>
            <family val="3"/>
            <charset val="128"/>
          </rPr>
          <t xml:space="preserve">ここの数字は、個票と関連があるので、こちらの数字は変更しないでください。
</t>
        </r>
      </text>
    </comment>
    <comment ref="I37" authorId="0" shapeId="0" xr:uid="{5C7BE8E8-AB3E-4F61-996B-EC7277F1CE85}">
      <text>
        <r>
          <rPr>
            <sz val="9"/>
            <color indexed="81"/>
            <rFont val="MS P ゴシック"/>
            <family val="3"/>
            <charset val="128"/>
          </rPr>
          <t xml:space="preserve">ここの数字は、個票と関連があるので、こちらの数字は変更しないでください。
</t>
        </r>
      </text>
    </comment>
    <comment ref="B38" authorId="0" shapeId="0" xr:uid="{F91FADF0-556B-41FA-B07F-A0B812B4525F}">
      <text>
        <r>
          <rPr>
            <sz val="9"/>
            <color indexed="81"/>
            <rFont val="MS P ゴシック"/>
            <family val="3"/>
            <charset val="128"/>
          </rPr>
          <t xml:space="preserve">組み合わせ用の種目名なので、変えないでください。
</t>
        </r>
      </text>
    </comment>
    <comment ref="H38" authorId="0" shapeId="0" xr:uid="{BED84956-A04F-41EF-825B-63E043B02AA0}">
      <text>
        <r>
          <rPr>
            <sz val="9"/>
            <color indexed="81"/>
            <rFont val="MS P ゴシック"/>
            <family val="3"/>
            <charset val="128"/>
          </rPr>
          <t xml:space="preserve">ここの数字は、個票と関連があるので、こちらの数字は変更しないでください。
</t>
        </r>
      </text>
    </comment>
    <comment ref="I38" authorId="0" shapeId="0" xr:uid="{F4DA9EEC-1987-49CB-9C56-2B563BC8D8D5}">
      <text>
        <r>
          <rPr>
            <sz val="9"/>
            <color indexed="81"/>
            <rFont val="MS P ゴシック"/>
            <family val="3"/>
            <charset val="128"/>
          </rPr>
          <t xml:space="preserve">ここの数字は、個票と関連があるので、こちらの数字は変更しないでください。
</t>
        </r>
      </text>
    </comment>
    <comment ref="B39" authorId="0" shapeId="0" xr:uid="{BAAA7B58-5F61-4A89-A30F-6F9063EC6BCB}">
      <text>
        <r>
          <rPr>
            <sz val="9"/>
            <color indexed="81"/>
            <rFont val="MS P ゴシック"/>
            <family val="3"/>
            <charset val="128"/>
          </rPr>
          <t xml:space="preserve">組み合わせ用の種目名なので、変えないでください。
</t>
        </r>
      </text>
    </comment>
    <comment ref="H39" authorId="0" shapeId="0" xr:uid="{EF242FF4-9B4E-40BB-B689-70A9667C0905}">
      <text>
        <r>
          <rPr>
            <sz val="9"/>
            <color indexed="81"/>
            <rFont val="MS P ゴシック"/>
            <family val="3"/>
            <charset val="128"/>
          </rPr>
          <t xml:space="preserve">ここの数字は、個票と関連があるので、こちらの数字は変更しないでください。
</t>
        </r>
      </text>
    </comment>
    <comment ref="I39" authorId="0" shapeId="0" xr:uid="{15A4EBD4-374A-44F8-B5C4-0D52C4F614C4}">
      <text>
        <r>
          <rPr>
            <sz val="9"/>
            <color indexed="81"/>
            <rFont val="MS P ゴシック"/>
            <family val="3"/>
            <charset val="128"/>
          </rPr>
          <t xml:space="preserve">ここの数字は、個票と関連があるので、こちらの数字は変更しないでください。
</t>
        </r>
      </text>
    </comment>
    <comment ref="B40" authorId="0" shapeId="0" xr:uid="{7ACCE6BD-46E6-45AE-8301-14F12F0BA71E}">
      <text>
        <r>
          <rPr>
            <sz val="9"/>
            <color indexed="81"/>
            <rFont val="MS P ゴシック"/>
            <family val="3"/>
            <charset val="128"/>
          </rPr>
          <t xml:space="preserve">組み合わせ用の種目名なので、変えないでください。
</t>
        </r>
      </text>
    </comment>
    <comment ref="H40" authorId="0" shapeId="0" xr:uid="{C8C4B7A4-A151-498D-9D69-89419E1DD3A2}">
      <text>
        <r>
          <rPr>
            <sz val="9"/>
            <color indexed="81"/>
            <rFont val="MS P ゴシック"/>
            <family val="3"/>
            <charset val="128"/>
          </rPr>
          <t xml:space="preserve">ここの数字は、個票と関連があるので、こちらの数字は変更しないでください。
</t>
        </r>
      </text>
    </comment>
    <comment ref="I40" authorId="0" shapeId="0" xr:uid="{77360686-3B85-4AC1-BA84-AFFD2701F039}">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938FF45A-DE73-4EF9-A0D1-71655A583BE1}">
      <text>
        <r>
          <rPr>
            <sz val="9"/>
            <color indexed="81"/>
            <rFont val="MS P ゴシック"/>
            <family val="3"/>
            <charset val="128"/>
          </rPr>
          <t xml:space="preserve">組み合わせ用の種目名なので、変えないでください。
</t>
        </r>
      </text>
    </comment>
    <comment ref="H6" authorId="0" shapeId="0" xr:uid="{9FB545D7-7AEA-47FA-9034-7468D1D5E77E}">
      <text>
        <r>
          <rPr>
            <sz val="9"/>
            <color indexed="81"/>
            <rFont val="MS P ゴシック"/>
            <family val="3"/>
            <charset val="128"/>
          </rPr>
          <t xml:space="preserve">ここの数字は、個票と関連があるので、こちらの数字は変更しないでください。
</t>
        </r>
      </text>
    </comment>
    <comment ref="I6" authorId="0" shapeId="0" xr:uid="{910A169E-59DC-4CF1-88FD-7B4B457248DF}">
      <text>
        <r>
          <rPr>
            <sz val="9"/>
            <color indexed="81"/>
            <rFont val="MS P ゴシック"/>
            <family val="3"/>
            <charset val="128"/>
          </rPr>
          <t xml:space="preserve">ここの数字は、個票と関連があるので、こちらの数字は変更しないでください。
</t>
        </r>
      </text>
    </comment>
    <comment ref="B7" authorId="0" shapeId="0" xr:uid="{24DE5B23-E09C-4B7B-9FD9-B453F960DA5A}">
      <text>
        <r>
          <rPr>
            <sz val="9"/>
            <color indexed="81"/>
            <rFont val="MS P ゴシック"/>
            <family val="3"/>
            <charset val="128"/>
          </rPr>
          <t xml:space="preserve">組み合わせ用の種目名なので、変えないでください。
</t>
        </r>
      </text>
    </comment>
    <comment ref="H7" authorId="0" shapeId="0" xr:uid="{931A215C-56FC-4554-8C4D-6B45051F40A5}">
      <text>
        <r>
          <rPr>
            <sz val="9"/>
            <color indexed="81"/>
            <rFont val="MS P ゴシック"/>
            <family val="3"/>
            <charset val="128"/>
          </rPr>
          <t xml:space="preserve">ここの数字は、個票と関連があるので、こちらの数字は変更しないでください。
</t>
        </r>
      </text>
    </comment>
    <comment ref="I7" authorId="0" shapeId="0" xr:uid="{9EB12A7F-E819-463B-93C8-F614E7E51CF5}">
      <text>
        <r>
          <rPr>
            <sz val="9"/>
            <color indexed="81"/>
            <rFont val="MS P ゴシック"/>
            <family val="3"/>
            <charset val="128"/>
          </rPr>
          <t xml:space="preserve">ここの数字は、個票と関連があるので、こちらの数字は変更しないでください。
</t>
        </r>
      </text>
    </comment>
    <comment ref="B8" authorId="0" shapeId="0" xr:uid="{09E28602-A873-4502-B354-318ED3753452}">
      <text>
        <r>
          <rPr>
            <sz val="9"/>
            <color indexed="81"/>
            <rFont val="MS P ゴシック"/>
            <family val="3"/>
            <charset val="128"/>
          </rPr>
          <t xml:space="preserve">組み合わせ用の種目名なので、変えないでください。
</t>
        </r>
      </text>
    </comment>
    <comment ref="H8" authorId="0" shapeId="0" xr:uid="{501331B1-6FD2-4624-9D97-132830FEEB75}">
      <text>
        <r>
          <rPr>
            <sz val="9"/>
            <color indexed="81"/>
            <rFont val="MS P ゴシック"/>
            <family val="3"/>
            <charset val="128"/>
          </rPr>
          <t xml:space="preserve">ここの数字は、個票と関連があるので、こちらの数字は変更しないでください。
</t>
        </r>
      </text>
    </comment>
    <comment ref="I8" authorId="0" shapeId="0" xr:uid="{3F96D988-8071-4993-B3FF-CB0EC94CF180}">
      <text>
        <r>
          <rPr>
            <sz val="9"/>
            <color indexed="81"/>
            <rFont val="MS P ゴシック"/>
            <family val="3"/>
            <charset val="128"/>
          </rPr>
          <t xml:space="preserve">ここの数字は、個票と関連があるので、こちらの数字は変更しないでください。
</t>
        </r>
      </text>
    </comment>
    <comment ref="B9" authorId="0" shapeId="0" xr:uid="{85E8A090-BBE8-4CA2-926F-7FD8186B77C0}">
      <text>
        <r>
          <rPr>
            <sz val="9"/>
            <color indexed="81"/>
            <rFont val="MS P ゴシック"/>
            <family val="3"/>
            <charset val="128"/>
          </rPr>
          <t xml:space="preserve">組み合わせ用の種目名なので、変えないでください。
</t>
        </r>
      </text>
    </comment>
    <comment ref="H9" authorId="0" shapeId="0" xr:uid="{78101FFB-F1EE-4890-AE77-D89BBF3E24E5}">
      <text>
        <r>
          <rPr>
            <sz val="9"/>
            <color indexed="81"/>
            <rFont val="MS P ゴシック"/>
            <family val="3"/>
            <charset val="128"/>
          </rPr>
          <t xml:space="preserve">ここの数字は、個票と関連があるので、こちらの数字は変更しないでください。
</t>
        </r>
      </text>
    </comment>
    <comment ref="I9" authorId="0" shapeId="0" xr:uid="{2601F345-B548-420C-939B-153CD3A1D5D2}">
      <text>
        <r>
          <rPr>
            <sz val="9"/>
            <color indexed="81"/>
            <rFont val="MS P ゴシック"/>
            <family val="3"/>
            <charset val="128"/>
          </rPr>
          <t xml:space="preserve">ここの数字は、個票と関連があるので、こちらの数字は変更しないでください。
</t>
        </r>
      </text>
    </comment>
    <comment ref="B10" authorId="0" shapeId="0" xr:uid="{ABA45F7B-3551-49FC-9F88-7A85DE550ECF}">
      <text>
        <r>
          <rPr>
            <sz val="9"/>
            <color indexed="81"/>
            <rFont val="MS P ゴシック"/>
            <family val="3"/>
            <charset val="128"/>
          </rPr>
          <t xml:space="preserve">組み合わせ用の種目名なので、変えないでください。
</t>
        </r>
      </text>
    </comment>
    <comment ref="H10" authorId="0" shapeId="0" xr:uid="{5E523E45-1B37-4916-AF39-B121602112C8}">
      <text>
        <r>
          <rPr>
            <sz val="9"/>
            <color indexed="81"/>
            <rFont val="MS P ゴシック"/>
            <family val="3"/>
            <charset val="128"/>
          </rPr>
          <t xml:space="preserve">ここの数字は、個票と関連があるので、こちらの数字は変更しないでください。
</t>
        </r>
      </text>
    </comment>
    <comment ref="I10" authorId="0" shapeId="0" xr:uid="{57E141F9-92FC-4CF0-86EE-5D250FABEFE8}">
      <text>
        <r>
          <rPr>
            <sz val="9"/>
            <color indexed="81"/>
            <rFont val="MS P ゴシック"/>
            <family val="3"/>
            <charset val="128"/>
          </rPr>
          <t xml:space="preserve">ここの数字は、個票と関連があるので、こちらの数字は変更しないでください。
</t>
        </r>
      </text>
    </comment>
    <comment ref="B11" authorId="0" shapeId="0" xr:uid="{ED742411-C942-4B20-A30A-D5C616B3CA76}">
      <text>
        <r>
          <rPr>
            <sz val="9"/>
            <color indexed="81"/>
            <rFont val="MS P ゴシック"/>
            <family val="3"/>
            <charset val="128"/>
          </rPr>
          <t xml:space="preserve">組み合わせ用の種目名なので、変えないでください。
</t>
        </r>
      </text>
    </comment>
    <comment ref="H11" authorId="0" shapeId="0" xr:uid="{2CDC5AE4-4224-45B8-A61C-8184F8D4D75D}">
      <text>
        <r>
          <rPr>
            <sz val="9"/>
            <color indexed="81"/>
            <rFont val="MS P ゴシック"/>
            <family val="3"/>
            <charset val="128"/>
          </rPr>
          <t xml:space="preserve">ここの数字は、個票と関連があるので、こちらの数字は変更しないでください。
</t>
        </r>
      </text>
    </comment>
    <comment ref="I11" authorId="0" shapeId="0" xr:uid="{AABDD23D-0930-4481-9350-D0318DDE134A}">
      <text>
        <r>
          <rPr>
            <sz val="9"/>
            <color indexed="81"/>
            <rFont val="MS P ゴシック"/>
            <family val="3"/>
            <charset val="128"/>
          </rPr>
          <t xml:space="preserve">ここの数字は、個票と関連があるので、こちらの数字は変更しないでください。
</t>
        </r>
      </text>
    </comment>
    <comment ref="B12" authorId="0" shapeId="0" xr:uid="{24653AE6-98E9-4DBC-B4C4-987F40135314}">
      <text>
        <r>
          <rPr>
            <sz val="9"/>
            <color indexed="81"/>
            <rFont val="MS P ゴシック"/>
            <family val="3"/>
            <charset val="128"/>
          </rPr>
          <t xml:space="preserve">組み合わせ用の種目名なので、変えないでください。
</t>
        </r>
      </text>
    </comment>
    <comment ref="H12" authorId="0" shapeId="0" xr:uid="{679BDDD6-EC25-4131-875B-4C4043561E10}">
      <text>
        <r>
          <rPr>
            <sz val="9"/>
            <color indexed="81"/>
            <rFont val="MS P ゴシック"/>
            <family val="3"/>
            <charset val="128"/>
          </rPr>
          <t xml:space="preserve">ここの数字は、個票と関連があるので、こちらの数字は変更しないでください。
</t>
        </r>
      </text>
    </comment>
    <comment ref="I12" authorId="0" shapeId="0" xr:uid="{73AF4264-F504-4611-ACEC-424A8F54EA9A}">
      <text>
        <r>
          <rPr>
            <sz val="9"/>
            <color indexed="81"/>
            <rFont val="MS P ゴシック"/>
            <family val="3"/>
            <charset val="128"/>
          </rPr>
          <t xml:space="preserve">ここの数字は、個票と関連があるので、こちらの数字は変更しないでください。
</t>
        </r>
      </text>
    </comment>
    <comment ref="B13" authorId="0" shapeId="0" xr:uid="{EB04A4CB-C35C-40EE-AC12-12F19825867F}">
      <text>
        <r>
          <rPr>
            <sz val="9"/>
            <color indexed="81"/>
            <rFont val="MS P ゴシック"/>
            <family val="3"/>
            <charset val="128"/>
          </rPr>
          <t xml:space="preserve">組み合わせ用の種目名なので、変えないでください。
</t>
        </r>
      </text>
    </comment>
    <comment ref="H13" authorId="0" shapeId="0" xr:uid="{92C62BAF-6160-42A8-8DAF-41710AB00433}">
      <text>
        <r>
          <rPr>
            <sz val="9"/>
            <color indexed="81"/>
            <rFont val="MS P ゴシック"/>
            <family val="3"/>
            <charset val="128"/>
          </rPr>
          <t xml:space="preserve">ここの数字は、個票と関連があるので、こちらの数字は変更しないでください。
</t>
        </r>
      </text>
    </comment>
    <comment ref="I13" authorId="0" shapeId="0" xr:uid="{4FE28695-775B-416F-BD9B-2E4C9C67DDE4}">
      <text>
        <r>
          <rPr>
            <sz val="9"/>
            <color indexed="81"/>
            <rFont val="MS P ゴシック"/>
            <family val="3"/>
            <charset val="128"/>
          </rPr>
          <t xml:space="preserve">ここの数字は、個票と関連があるので、こちらの数字は変更しないでください。
</t>
        </r>
      </text>
    </comment>
    <comment ref="B14" authorId="0" shapeId="0" xr:uid="{02AE9AF0-D5EE-4F04-9311-50E51584EAE1}">
      <text>
        <r>
          <rPr>
            <sz val="9"/>
            <color indexed="81"/>
            <rFont val="MS P ゴシック"/>
            <family val="3"/>
            <charset val="128"/>
          </rPr>
          <t xml:space="preserve">組み合わせ用の種目名なので、変えないでください。
</t>
        </r>
      </text>
    </comment>
    <comment ref="H14" authorId="0" shapeId="0" xr:uid="{07D809EE-1F89-48A0-8AB0-7558A28F7CB5}">
      <text>
        <r>
          <rPr>
            <sz val="9"/>
            <color indexed="81"/>
            <rFont val="MS P ゴシック"/>
            <family val="3"/>
            <charset val="128"/>
          </rPr>
          <t xml:space="preserve">ここの数字は、個票と関連があるので、こちらの数字は変更しないでください。
</t>
        </r>
      </text>
    </comment>
    <comment ref="I14" authorId="0" shapeId="0" xr:uid="{8F76F3FC-CE80-4DDF-BE8E-49A528E6E69A}">
      <text>
        <r>
          <rPr>
            <sz val="9"/>
            <color indexed="81"/>
            <rFont val="MS P ゴシック"/>
            <family val="3"/>
            <charset val="128"/>
          </rPr>
          <t xml:space="preserve">ここの数字は、個票と関連があるので、こちらの数字は変更しないでください。
</t>
        </r>
      </text>
    </comment>
    <comment ref="B15" authorId="0" shapeId="0" xr:uid="{7D6CAD8D-4205-4FA9-9D0B-57C682F73613}">
      <text>
        <r>
          <rPr>
            <sz val="9"/>
            <color indexed="81"/>
            <rFont val="MS P ゴシック"/>
            <family val="3"/>
            <charset val="128"/>
          </rPr>
          <t xml:space="preserve">組み合わせ用の種目名なので、変えないでください。
</t>
        </r>
      </text>
    </comment>
    <comment ref="H15" authorId="0" shapeId="0" xr:uid="{E2B96F51-9612-4BD3-A431-97447070E0E4}">
      <text>
        <r>
          <rPr>
            <sz val="9"/>
            <color indexed="81"/>
            <rFont val="MS P ゴシック"/>
            <family val="3"/>
            <charset val="128"/>
          </rPr>
          <t xml:space="preserve">ここの数字は、個票と関連があるので、こちらの数字は変更しないでください。
</t>
        </r>
      </text>
    </comment>
    <comment ref="I15" authorId="0" shapeId="0" xr:uid="{5473DBFA-70CD-47DD-A9BE-37D5B248E44C}">
      <text>
        <r>
          <rPr>
            <sz val="9"/>
            <color indexed="81"/>
            <rFont val="MS P ゴシック"/>
            <family val="3"/>
            <charset val="128"/>
          </rPr>
          <t xml:space="preserve">ここの数字は、個票と関連があるので、こちらの数字は変更しないでください。
</t>
        </r>
      </text>
    </comment>
    <comment ref="B16" authorId="0" shapeId="0" xr:uid="{0217CDED-F6C6-48DB-AE5B-E023B309B1B9}">
      <text>
        <r>
          <rPr>
            <sz val="9"/>
            <color indexed="81"/>
            <rFont val="MS P ゴシック"/>
            <family val="3"/>
            <charset val="128"/>
          </rPr>
          <t xml:space="preserve">組み合わせ用の種目名なので、変えないでください。
</t>
        </r>
      </text>
    </comment>
    <comment ref="H16" authorId="0" shapeId="0" xr:uid="{3A3F0E52-5168-492E-AC6E-A233E2666EDD}">
      <text>
        <r>
          <rPr>
            <sz val="9"/>
            <color indexed="81"/>
            <rFont val="MS P ゴシック"/>
            <family val="3"/>
            <charset val="128"/>
          </rPr>
          <t xml:space="preserve">ここの数字は、個票と関連があるので、こちらの数字は変更しないでください。
</t>
        </r>
      </text>
    </comment>
    <comment ref="I16" authorId="0" shapeId="0" xr:uid="{F361B9D1-D0F6-4512-BEE2-809CFD9EFE35}">
      <text>
        <r>
          <rPr>
            <sz val="9"/>
            <color indexed="81"/>
            <rFont val="MS P ゴシック"/>
            <family val="3"/>
            <charset val="128"/>
          </rPr>
          <t xml:space="preserve">ここの数字は、個票と関連があるので、こちらの数字は変更しないでください。
</t>
        </r>
      </text>
    </comment>
    <comment ref="B17" authorId="0" shapeId="0" xr:uid="{3C93388E-4DCF-4BCA-866F-5196D85C22CB}">
      <text>
        <r>
          <rPr>
            <sz val="9"/>
            <color indexed="81"/>
            <rFont val="MS P ゴシック"/>
            <family val="3"/>
            <charset val="128"/>
          </rPr>
          <t xml:space="preserve">組み合わせ用の種目名なので、変えないでください。
</t>
        </r>
      </text>
    </comment>
    <comment ref="H17" authorId="0" shapeId="0" xr:uid="{DFE49AF1-8648-4B86-ACEE-BC996449C409}">
      <text>
        <r>
          <rPr>
            <sz val="9"/>
            <color indexed="81"/>
            <rFont val="MS P ゴシック"/>
            <family val="3"/>
            <charset val="128"/>
          </rPr>
          <t xml:space="preserve">ここの数字は、個票と関連があるので、こちらの数字は変更しないでください。
</t>
        </r>
      </text>
    </comment>
    <comment ref="I17" authorId="0" shapeId="0" xr:uid="{3CE981A3-402D-4C52-AB58-CA280868BE50}">
      <text>
        <r>
          <rPr>
            <sz val="9"/>
            <color indexed="81"/>
            <rFont val="MS P ゴシック"/>
            <family val="3"/>
            <charset val="128"/>
          </rPr>
          <t xml:space="preserve">ここの数字は、個票と関連があるので、こちらの数字は変更しないでください。
</t>
        </r>
      </text>
    </comment>
    <comment ref="B18" authorId="0" shapeId="0" xr:uid="{A22298BB-0376-47A5-BF75-009E2AE9E710}">
      <text>
        <r>
          <rPr>
            <sz val="9"/>
            <color indexed="81"/>
            <rFont val="MS P ゴシック"/>
            <family val="3"/>
            <charset val="128"/>
          </rPr>
          <t xml:space="preserve">組み合わせ用の種目名なので、変えないでください。
</t>
        </r>
      </text>
    </comment>
    <comment ref="H18" authorId="0" shapeId="0" xr:uid="{D6A82284-9B02-4E36-8213-AEC6441C5DFB}">
      <text>
        <r>
          <rPr>
            <sz val="9"/>
            <color indexed="81"/>
            <rFont val="MS P ゴシック"/>
            <family val="3"/>
            <charset val="128"/>
          </rPr>
          <t xml:space="preserve">ここの数字は、個票と関連があるので、こちらの数字は変更しないでください。
</t>
        </r>
      </text>
    </comment>
    <comment ref="I18" authorId="0" shapeId="0" xr:uid="{6BB6A60F-D1F1-4978-9F8C-FFB36D04A592}">
      <text>
        <r>
          <rPr>
            <sz val="9"/>
            <color indexed="81"/>
            <rFont val="MS P ゴシック"/>
            <family val="3"/>
            <charset val="128"/>
          </rPr>
          <t xml:space="preserve">ここの数字は、個票と関連があるので、こちらの数字は変更しないでください。
</t>
        </r>
      </text>
    </comment>
    <comment ref="B19" authorId="0" shapeId="0" xr:uid="{46E09A65-EBBF-4F01-8ECE-8B30DF55CA6A}">
      <text>
        <r>
          <rPr>
            <sz val="9"/>
            <color indexed="81"/>
            <rFont val="MS P ゴシック"/>
            <family val="3"/>
            <charset val="128"/>
          </rPr>
          <t xml:space="preserve">組み合わせ用の種目名なので、変えないでください。
</t>
        </r>
      </text>
    </comment>
    <comment ref="H19" authorId="0" shapeId="0" xr:uid="{B1942FA2-47AD-4AC3-8B79-1A57E3EE2B46}">
      <text>
        <r>
          <rPr>
            <sz val="9"/>
            <color indexed="81"/>
            <rFont val="MS P ゴシック"/>
            <family val="3"/>
            <charset val="128"/>
          </rPr>
          <t xml:space="preserve">ここの数字は、個票と関連があるので、こちらの数字は変更しないでください。
</t>
        </r>
      </text>
    </comment>
    <comment ref="I19" authorId="0" shapeId="0" xr:uid="{A7EF88DA-CD67-439C-9231-D6BAA9243F66}">
      <text>
        <r>
          <rPr>
            <sz val="9"/>
            <color indexed="81"/>
            <rFont val="MS P ゴシック"/>
            <family val="3"/>
            <charset val="128"/>
          </rPr>
          <t xml:space="preserve">ここの数字は、個票と関連があるので、こちらの数字は変更しないでください。
</t>
        </r>
      </text>
    </comment>
    <comment ref="B20" authorId="0" shapeId="0" xr:uid="{EC480E20-37E6-4BAE-BA1C-EC843A6A4C0A}">
      <text>
        <r>
          <rPr>
            <sz val="9"/>
            <color indexed="81"/>
            <rFont val="MS P ゴシック"/>
            <family val="3"/>
            <charset val="128"/>
          </rPr>
          <t xml:space="preserve">組み合わせ用の種目名なので、変えないでください。
</t>
        </r>
      </text>
    </comment>
    <comment ref="H20" authorId="0" shapeId="0" xr:uid="{4662AE88-AA34-4629-9F09-214B020B7BDC}">
      <text>
        <r>
          <rPr>
            <sz val="9"/>
            <color indexed="81"/>
            <rFont val="MS P ゴシック"/>
            <family val="3"/>
            <charset val="128"/>
          </rPr>
          <t xml:space="preserve">ここの数字は、個票と関連があるので、こちらの数字は変更しないでください。
</t>
        </r>
      </text>
    </comment>
    <comment ref="I20" authorId="0" shapeId="0" xr:uid="{CF6960FC-5328-4578-A1FF-70F3B5E63E1E}">
      <text>
        <r>
          <rPr>
            <sz val="9"/>
            <color indexed="81"/>
            <rFont val="MS P ゴシック"/>
            <family val="3"/>
            <charset val="128"/>
          </rPr>
          <t xml:space="preserve">ここの数字は、個票と関連があるので、こちらの数字は変更しないでください。
</t>
        </r>
      </text>
    </comment>
    <comment ref="B21" authorId="0" shapeId="0" xr:uid="{6C7A1C6D-2DB0-478E-B8D3-1E0786EAB3F4}">
      <text>
        <r>
          <rPr>
            <sz val="9"/>
            <color indexed="81"/>
            <rFont val="MS P ゴシック"/>
            <family val="3"/>
            <charset val="128"/>
          </rPr>
          <t xml:space="preserve">組み合わせ用の種目名なので、変えないでください。
</t>
        </r>
      </text>
    </comment>
    <comment ref="H21" authorId="0" shapeId="0" xr:uid="{3E61C6F0-5CC2-4CC1-8D51-E0689C49B779}">
      <text>
        <r>
          <rPr>
            <sz val="9"/>
            <color indexed="81"/>
            <rFont val="MS P ゴシック"/>
            <family val="3"/>
            <charset val="128"/>
          </rPr>
          <t xml:space="preserve">ここの数字は、個票と関連があるので、こちらの数字は変更しないでください。
</t>
        </r>
      </text>
    </comment>
    <comment ref="I21" authorId="0" shapeId="0" xr:uid="{F492DD71-E454-4FC5-B9E9-78E2987B9AAA}">
      <text>
        <r>
          <rPr>
            <sz val="9"/>
            <color indexed="81"/>
            <rFont val="MS P ゴシック"/>
            <family val="3"/>
            <charset val="128"/>
          </rPr>
          <t xml:space="preserve">ここの数字は、個票と関連があるので、こちらの数字は変更しないでください。
</t>
        </r>
      </text>
    </comment>
    <comment ref="B22" authorId="0" shapeId="0" xr:uid="{B6FF44B5-D2FC-4235-B954-FFAAF7D7F478}">
      <text>
        <r>
          <rPr>
            <sz val="9"/>
            <color indexed="81"/>
            <rFont val="MS P ゴシック"/>
            <family val="3"/>
            <charset val="128"/>
          </rPr>
          <t xml:space="preserve">組み合わせ用の種目名なので、変えないでください。
</t>
        </r>
      </text>
    </comment>
    <comment ref="H22" authorId="0" shapeId="0" xr:uid="{149F8B97-E4DB-4910-9E1E-C510A9EAC6C5}">
      <text>
        <r>
          <rPr>
            <sz val="9"/>
            <color indexed="81"/>
            <rFont val="MS P ゴシック"/>
            <family val="3"/>
            <charset val="128"/>
          </rPr>
          <t xml:space="preserve">ここの数字は、個票と関連があるので、こちらの数字は変更しないでください。
</t>
        </r>
      </text>
    </comment>
    <comment ref="I22" authorId="0" shapeId="0" xr:uid="{84D46FF4-863A-40E4-8E64-A299374457A6}">
      <text>
        <r>
          <rPr>
            <sz val="9"/>
            <color indexed="81"/>
            <rFont val="MS P ゴシック"/>
            <family val="3"/>
            <charset val="128"/>
          </rPr>
          <t xml:space="preserve">ここの数字は、個票と関連があるので、こちらの数字は変更しないでください。
</t>
        </r>
      </text>
    </comment>
    <comment ref="B23" authorId="0" shapeId="0" xr:uid="{90C0D664-92C2-48B1-B50B-85741223D380}">
      <text>
        <r>
          <rPr>
            <sz val="9"/>
            <color indexed="81"/>
            <rFont val="MS P ゴシック"/>
            <family val="3"/>
            <charset val="128"/>
          </rPr>
          <t xml:space="preserve">組み合わせ用の種目名なので、変えないでください。
</t>
        </r>
      </text>
    </comment>
    <comment ref="H23" authorId="0" shapeId="0" xr:uid="{2CF1F271-56CD-426C-8645-CF58F516FCB2}">
      <text>
        <r>
          <rPr>
            <sz val="9"/>
            <color indexed="81"/>
            <rFont val="MS P ゴシック"/>
            <family val="3"/>
            <charset val="128"/>
          </rPr>
          <t xml:space="preserve">ここの数字は、個票と関連があるので、こちらの数字は変更しないでください。
</t>
        </r>
      </text>
    </comment>
    <comment ref="I23" authorId="0" shapeId="0" xr:uid="{17FC89F9-E100-4DAD-8BC3-D4FDA159C947}">
      <text>
        <r>
          <rPr>
            <sz val="9"/>
            <color indexed="81"/>
            <rFont val="MS P ゴシック"/>
            <family val="3"/>
            <charset val="128"/>
          </rPr>
          <t xml:space="preserve">ここの数字は、個票と関連があるので、こちらの数字は変更しないでください。
</t>
        </r>
      </text>
    </comment>
    <comment ref="B24" authorId="0" shapeId="0" xr:uid="{7D8E10E6-6792-4B78-B143-10582DB2988C}">
      <text>
        <r>
          <rPr>
            <sz val="9"/>
            <color indexed="81"/>
            <rFont val="MS P ゴシック"/>
            <family val="3"/>
            <charset val="128"/>
          </rPr>
          <t xml:space="preserve">組み合わせ用の種目名なので、変えないでください。
</t>
        </r>
      </text>
    </comment>
    <comment ref="H24" authorId="0" shapeId="0" xr:uid="{C4888530-B46B-4D17-A459-2BB83B87F2CB}">
      <text>
        <r>
          <rPr>
            <sz val="9"/>
            <color indexed="81"/>
            <rFont val="MS P ゴシック"/>
            <family val="3"/>
            <charset val="128"/>
          </rPr>
          <t xml:space="preserve">ここの数字は、個票と関連があるので、こちらの数字は変更しないでください。
</t>
        </r>
      </text>
    </comment>
    <comment ref="I24" authorId="0" shapeId="0" xr:uid="{AF0DC9C2-6B03-484B-AAC8-4F9B365C97F2}">
      <text>
        <r>
          <rPr>
            <sz val="9"/>
            <color indexed="81"/>
            <rFont val="MS P ゴシック"/>
            <family val="3"/>
            <charset val="128"/>
          </rPr>
          <t xml:space="preserve">ここの数字は、個票と関連があるので、こちらの数字は変更しないでください。
</t>
        </r>
      </text>
    </comment>
    <comment ref="B25" authorId="0" shapeId="0" xr:uid="{FEAB684E-3DC4-48AE-B17D-71EC43B627E1}">
      <text>
        <r>
          <rPr>
            <sz val="9"/>
            <color indexed="81"/>
            <rFont val="MS P ゴシック"/>
            <family val="3"/>
            <charset val="128"/>
          </rPr>
          <t xml:space="preserve">組み合わせ用の種目名なので、変えないでください。
</t>
        </r>
      </text>
    </comment>
    <comment ref="H25" authorId="0" shapeId="0" xr:uid="{BD5A813D-94E4-425B-9749-97D4CEE154F2}">
      <text>
        <r>
          <rPr>
            <sz val="9"/>
            <color indexed="81"/>
            <rFont val="MS P ゴシック"/>
            <family val="3"/>
            <charset val="128"/>
          </rPr>
          <t xml:space="preserve">ここの数字は、個票と関連があるので、こちらの数字は変更しないでください。
</t>
        </r>
      </text>
    </comment>
    <comment ref="I25" authorId="0" shapeId="0" xr:uid="{C2DC7570-AE7E-4332-90A3-629503C3DDE8}">
      <text>
        <r>
          <rPr>
            <sz val="9"/>
            <color indexed="81"/>
            <rFont val="MS P ゴシック"/>
            <family val="3"/>
            <charset val="128"/>
          </rPr>
          <t xml:space="preserve">ここの数字は、個票と関連があるので、こちらの数字は変更しないでください。
</t>
        </r>
      </text>
    </comment>
    <comment ref="B26" authorId="0" shapeId="0" xr:uid="{FDC19E88-DE9B-48C1-AFFE-C6A14AD9FD9B}">
      <text>
        <r>
          <rPr>
            <sz val="9"/>
            <color indexed="81"/>
            <rFont val="MS P ゴシック"/>
            <family val="3"/>
            <charset val="128"/>
          </rPr>
          <t xml:space="preserve">組み合わせ用の種目名なので、変えないでください。
</t>
        </r>
      </text>
    </comment>
    <comment ref="H26" authorId="0" shapeId="0" xr:uid="{7FCF0B78-AB50-4B7F-AEB0-845C714C3A42}">
      <text>
        <r>
          <rPr>
            <sz val="9"/>
            <color indexed="81"/>
            <rFont val="MS P ゴシック"/>
            <family val="3"/>
            <charset val="128"/>
          </rPr>
          <t xml:space="preserve">ここの数字は、個票と関連があるので、こちらの数字は変更しないでください。
</t>
        </r>
      </text>
    </comment>
    <comment ref="I26" authorId="0" shapeId="0" xr:uid="{B8EF0C80-568D-4D9E-97AD-AB26D279D464}">
      <text>
        <r>
          <rPr>
            <sz val="9"/>
            <color indexed="81"/>
            <rFont val="MS P ゴシック"/>
            <family val="3"/>
            <charset val="128"/>
          </rPr>
          <t xml:space="preserve">ここの数字は、個票と関連があるので、こちらの数字は変更しないでください。
</t>
        </r>
      </text>
    </comment>
    <comment ref="B27" authorId="0" shapeId="0" xr:uid="{24AB2F79-17F7-4359-A56F-75F5FC4F4BC7}">
      <text>
        <r>
          <rPr>
            <sz val="9"/>
            <color indexed="81"/>
            <rFont val="MS P ゴシック"/>
            <family val="3"/>
            <charset val="128"/>
          </rPr>
          <t xml:space="preserve">組み合わせ用の種目名なので、変えないでください。
</t>
        </r>
      </text>
    </comment>
    <comment ref="H27" authorId="0" shapeId="0" xr:uid="{C85CDF7F-3E23-4A8F-8A3A-2D171AA7A63D}">
      <text>
        <r>
          <rPr>
            <sz val="9"/>
            <color indexed="81"/>
            <rFont val="MS P ゴシック"/>
            <family val="3"/>
            <charset val="128"/>
          </rPr>
          <t xml:space="preserve">ここの数字は、個票と関連があるので、こちらの数字は変更しないでください。
</t>
        </r>
      </text>
    </comment>
    <comment ref="I27" authorId="0" shapeId="0" xr:uid="{61B9A005-A2D8-46F2-8DA4-1C50DA0BCF47}">
      <text>
        <r>
          <rPr>
            <sz val="9"/>
            <color indexed="81"/>
            <rFont val="MS P ゴシック"/>
            <family val="3"/>
            <charset val="128"/>
          </rPr>
          <t xml:space="preserve">ここの数字は、個票と関連があるので、こちらの数字は変更しないでください。
</t>
        </r>
      </text>
    </comment>
    <comment ref="B28" authorId="0" shapeId="0" xr:uid="{7F52F80A-6487-48CF-8984-F8DB51A65C09}">
      <text>
        <r>
          <rPr>
            <sz val="9"/>
            <color indexed="81"/>
            <rFont val="MS P ゴシック"/>
            <family val="3"/>
            <charset val="128"/>
          </rPr>
          <t xml:space="preserve">組み合わせ用の種目名なので、変えないでください。
</t>
        </r>
      </text>
    </comment>
    <comment ref="H28" authorId="0" shapeId="0" xr:uid="{1CB52A0A-BA80-4842-BBDB-68CFDAED2F0C}">
      <text>
        <r>
          <rPr>
            <sz val="9"/>
            <color indexed="81"/>
            <rFont val="MS P ゴシック"/>
            <family val="3"/>
            <charset val="128"/>
          </rPr>
          <t xml:space="preserve">ここの数字は、個票と関連があるので、こちらの数字は変更しないでください。
</t>
        </r>
      </text>
    </comment>
    <comment ref="I28" authorId="0" shapeId="0" xr:uid="{B528E908-D075-4978-A95B-D7FDCBB39CF0}">
      <text>
        <r>
          <rPr>
            <sz val="9"/>
            <color indexed="81"/>
            <rFont val="MS P ゴシック"/>
            <family val="3"/>
            <charset val="128"/>
          </rPr>
          <t xml:space="preserve">ここの数字は、個票と関連があるので、こちらの数字は変更しないでください。
</t>
        </r>
      </text>
    </comment>
    <comment ref="B29" authorId="0" shapeId="0" xr:uid="{32D69759-B0EC-478C-A9B2-CA1B9565AF88}">
      <text>
        <r>
          <rPr>
            <sz val="9"/>
            <color indexed="81"/>
            <rFont val="MS P ゴシック"/>
            <family val="3"/>
            <charset val="128"/>
          </rPr>
          <t xml:space="preserve">組み合わせ用の種目名なので、変えないでください。
</t>
        </r>
      </text>
    </comment>
    <comment ref="H29" authorId="0" shapeId="0" xr:uid="{4C10C631-85B8-420D-AAED-AD81DF67F78F}">
      <text>
        <r>
          <rPr>
            <sz val="9"/>
            <color indexed="81"/>
            <rFont val="MS P ゴシック"/>
            <family val="3"/>
            <charset val="128"/>
          </rPr>
          <t xml:space="preserve">ここの数字は、個票と関連があるので、こちらの数字は変更しないでください。
</t>
        </r>
      </text>
    </comment>
    <comment ref="I29" authorId="0" shapeId="0" xr:uid="{50826198-9E59-4E8C-B8AA-D3E88AAEEBDB}">
      <text>
        <r>
          <rPr>
            <sz val="9"/>
            <color indexed="81"/>
            <rFont val="MS P ゴシック"/>
            <family val="3"/>
            <charset val="128"/>
          </rPr>
          <t xml:space="preserve">ここの数字は、個票と関連があるので、こちらの数字は変更しないでください。
</t>
        </r>
      </text>
    </comment>
    <comment ref="B30" authorId="0" shapeId="0" xr:uid="{EE6DF723-2427-4743-BC72-D0716B3BF081}">
      <text>
        <r>
          <rPr>
            <sz val="9"/>
            <color indexed="81"/>
            <rFont val="MS P ゴシック"/>
            <family val="3"/>
            <charset val="128"/>
          </rPr>
          <t xml:space="preserve">組み合わせ用の種目名なので、変えないでください。
</t>
        </r>
      </text>
    </comment>
    <comment ref="H30" authorId="0" shapeId="0" xr:uid="{F6833717-CD93-4480-B1FD-D8FBF1B6D810}">
      <text>
        <r>
          <rPr>
            <sz val="9"/>
            <color indexed="81"/>
            <rFont val="MS P ゴシック"/>
            <family val="3"/>
            <charset val="128"/>
          </rPr>
          <t xml:space="preserve">ここの数字は、個票と関連があるので、こちらの数字は変更しないでください。
</t>
        </r>
      </text>
    </comment>
    <comment ref="I30" authorId="0" shapeId="0" xr:uid="{64371DD0-472B-4E0B-9A9A-FE26A3275CE7}">
      <text>
        <r>
          <rPr>
            <sz val="9"/>
            <color indexed="81"/>
            <rFont val="MS P ゴシック"/>
            <family val="3"/>
            <charset val="128"/>
          </rPr>
          <t xml:space="preserve">ここの数字は、個票と関連があるので、こちらの数字は変更しないでください。
</t>
        </r>
      </text>
    </comment>
    <comment ref="B31" authorId="0" shapeId="0" xr:uid="{E63F5D19-6BA6-4E20-9C1C-59288166B034}">
      <text>
        <r>
          <rPr>
            <sz val="9"/>
            <color indexed="81"/>
            <rFont val="MS P ゴシック"/>
            <family val="3"/>
            <charset val="128"/>
          </rPr>
          <t xml:space="preserve">組み合わせ用の種目名なので、変えないでください。
</t>
        </r>
      </text>
    </comment>
    <comment ref="H31" authorId="0" shapeId="0" xr:uid="{D8B0987A-01C4-4540-BACC-B9A32C731670}">
      <text>
        <r>
          <rPr>
            <sz val="9"/>
            <color indexed="81"/>
            <rFont val="MS P ゴシック"/>
            <family val="3"/>
            <charset val="128"/>
          </rPr>
          <t xml:space="preserve">ここの数字は、個票と関連があるので、こちらの数字は変更しないでください。
</t>
        </r>
      </text>
    </comment>
    <comment ref="I31" authorId="0" shapeId="0" xr:uid="{BCCBCC13-7DCA-4A85-922C-EDD8B0612526}">
      <text>
        <r>
          <rPr>
            <sz val="9"/>
            <color indexed="81"/>
            <rFont val="MS P ゴシック"/>
            <family val="3"/>
            <charset val="128"/>
          </rPr>
          <t xml:space="preserve">ここの数字は、個票と関連があるので、こちらの数字は変更しないでください。
</t>
        </r>
      </text>
    </comment>
    <comment ref="B32" authorId="0" shapeId="0" xr:uid="{584D34A2-8F06-4D45-8B02-A872A02370AE}">
      <text>
        <r>
          <rPr>
            <sz val="9"/>
            <color indexed="81"/>
            <rFont val="MS P ゴシック"/>
            <family val="3"/>
            <charset val="128"/>
          </rPr>
          <t xml:space="preserve">組み合わせ用の種目名なので、変えないでください。
</t>
        </r>
      </text>
    </comment>
    <comment ref="H32" authorId="0" shapeId="0" xr:uid="{3EAFFE06-96CB-4397-AEC3-878B30E659C6}">
      <text>
        <r>
          <rPr>
            <sz val="9"/>
            <color indexed="81"/>
            <rFont val="MS P ゴシック"/>
            <family val="3"/>
            <charset val="128"/>
          </rPr>
          <t xml:space="preserve">ここの数字は、個票と関連があるので、こちらの数字は変更しないでください。
</t>
        </r>
      </text>
    </comment>
    <comment ref="I32" authorId="0" shapeId="0" xr:uid="{C7AD4EBB-B0E5-4F16-8032-573B7EB72F72}">
      <text>
        <r>
          <rPr>
            <sz val="9"/>
            <color indexed="81"/>
            <rFont val="MS P ゴシック"/>
            <family val="3"/>
            <charset val="128"/>
          </rPr>
          <t xml:space="preserve">ここの数字は、個票と関連があるので、こちらの数字は変更しないでください。
</t>
        </r>
      </text>
    </comment>
    <comment ref="B33" authorId="0" shapeId="0" xr:uid="{F6B6A955-ABCD-400F-8B35-233086893B8C}">
      <text>
        <r>
          <rPr>
            <sz val="9"/>
            <color indexed="81"/>
            <rFont val="MS P ゴシック"/>
            <family val="3"/>
            <charset val="128"/>
          </rPr>
          <t xml:space="preserve">組み合わせ用の種目名なので、変えないでください。
</t>
        </r>
      </text>
    </comment>
    <comment ref="H33" authorId="0" shapeId="0" xr:uid="{B7774337-6F5A-413A-8B3B-07B6F03006A3}">
      <text>
        <r>
          <rPr>
            <sz val="9"/>
            <color indexed="81"/>
            <rFont val="MS P ゴシック"/>
            <family val="3"/>
            <charset val="128"/>
          </rPr>
          <t xml:space="preserve">ここの数字は、個票と関連があるので、こちらの数字は変更しないでください。
</t>
        </r>
      </text>
    </comment>
    <comment ref="I33" authorId="0" shapeId="0" xr:uid="{2FBC0AC5-598B-4C49-B2B4-F97B271434B7}">
      <text>
        <r>
          <rPr>
            <sz val="9"/>
            <color indexed="81"/>
            <rFont val="MS P ゴシック"/>
            <family val="3"/>
            <charset val="128"/>
          </rPr>
          <t xml:space="preserve">ここの数字は、個票と関連があるので、こちらの数字は変更しないでください。
</t>
        </r>
      </text>
    </comment>
    <comment ref="B34" authorId="0" shapeId="0" xr:uid="{29D398B0-5C03-4494-95CD-0829BDEF27F6}">
      <text>
        <r>
          <rPr>
            <sz val="9"/>
            <color indexed="81"/>
            <rFont val="MS P ゴシック"/>
            <family val="3"/>
            <charset val="128"/>
          </rPr>
          <t xml:space="preserve">組み合わせ用の種目名なので、変えないでください。
</t>
        </r>
      </text>
    </comment>
    <comment ref="H34" authorId="0" shapeId="0" xr:uid="{54ECAB9F-C65A-4147-A304-22A1A0B3E0D9}">
      <text>
        <r>
          <rPr>
            <sz val="9"/>
            <color indexed="81"/>
            <rFont val="MS P ゴシック"/>
            <family val="3"/>
            <charset val="128"/>
          </rPr>
          <t xml:space="preserve">ここの数字は、個票と関連があるので、こちらの数字は変更しないでください。
</t>
        </r>
      </text>
    </comment>
    <comment ref="I34" authorId="0" shapeId="0" xr:uid="{AC7BA09D-6268-4A01-B66F-70DDEA8EE9A8}">
      <text>
        <r>
          <rPr>
            <sz val="9"/>
            <color indexed="81"/>
            <rFont val="MS P ゴシック"/>
            <family val="3"/>
            <charset val="128"/>
          </rPr>
          <t xml:space="preserve">ここの数字は、個票と関連があるので、こちらの数字は変更しないでください。
</t>
        </r>
      </text>
    </comment>
    <comment ref="B35" authorId="0" shapeId="0" xr:uid="{E922B8DC-FD50-4D39-B6C5-34192678E6ED}">
      <text>
        <r>
          <rPr>
            <sz val="9"/>
            <color indexed="81"/>
            <rFont val="MS P ゴシック"/>
            <family val="3"/>
            <charset val="128"/>
          </rPr>
          <t xml:space="preserve">組み合わせ用の種目名なので、変えないでください。
</t>
        </r>
      </text>
    </comment>
    <comment ref="H35" authorId="0" shapeId="0" xr:uid="{93FECB95-763D-499D-96BE-2F6D6C35C667}">
      <text>
        <r>
          <rPr>
            <sz val="9"/>
            <color indexed="81"/>
            <rFont val="MS P ゴシック"/>
            <family val="3"/>
            <charset val="128"/>
          </rPr>
          <t xml:space="preserve">ここの数字は、個票と関連があるので、こちらの数字は変更しないでください。
</t>
        </r>
      </text>
    </comment>
    <comment ref="I35" authorId="0" shapeId="0" xr:uid="{A931492E-DE7D-4495-92BC-19D4ED1E09A7}">
      <text>
        <r>
          <rPr>
            <sz val="9"/>
            <color indexed="81"/>
            <rFont val="MS P ゴシック"/>
            <family val="3"/>
            <charset val="128"/>
          </rPr>
          <t xml:space="preserve">ここの数字は、個票と関連があるので、こちらの数字は変更しないでください。
</t>
        </r>
      </text>
    </comment>
    <comment ref="B36" authorId="0" shapeId="0" xr:uid="{98BE73B3-9380-4A71-A53E-D61A68AFC521}">
      <text>
        <r>
          <rPr>
            <sz val="9"/>
            <color indexed="81"/>
            <rFont val="MS P ゴシック"/>
            <family val="3"/>
            <charset val="128"/>
          </rPr>
          <t xml:space="preserve">組み合わせ用の種目名なので、変えないでください。
</t>
        </r>
      </text>
    </comment>
    <comment ref="H36" authorId="0" shapeId="0" xr:uid="{DC78A6B6-7AED-4DE8-A0D4-450BB46F0783}">
      <text>
        <r>
          <rPr>
            <sz val="9"/>
            <color indexed="81"/>
            <rFont val="MS P ゴシック"/>
            <family val="3"/>
            <charset val="128"/>
          </rPr>
          <t xml:space="preserve">ここの数字は、個票と関連があるので、こちらの数字は変更しないでください。
</t>
        </r>
      </text>
    </comment>
    <comment ref="I36" authorId="0" shapeId="0" xr:uid="{A3B0713E-23DE-4282-9370-75FDF630C068}">
      <text>
        <r>
          <rPr>
            <sz val="9"/>
            <color indexed="81"/>
            <rFont val="MS P ゴシック"/>
            <family val="3"/>
            <charset val="128"/>
          </rPr>
          <t xml:space="preserve">ここの数字は、個票と関連があるので、こちらの数字は変更しないでください。
</t>
        </r>
      </text>
    </comment>
    <comment ref="B37" authorId="0" shapeId="0" xr:uid="{E40D0AEA-7BD5-40B2-A4CC-2206366A0C51}">
      <text>
        <r>
          <rPr>
            <sz val="9"/>
            <color indexed="81"/>
            <rFont val="MS P ゴシック"/>
            <family val="3"/>
            <charset val="128"/>
          </rPr>
          <t xml:space="preserve">組み合わせ用の種目名なので、変えないでください。
</t>
        </r>
      </text>
    </comment>
    <comment ref="H37" authorId="0" shapeId="0" xr:uid="{6BCF4555-A217-4C0F-84D4-A0214A8ED381}">
      <text>
        <r>
          <rPr>
            <sz val="9"/>
            <color indexed="81"/>
            <rFont val="MS P ゴシック"/>
            <family val="3"/>
            <charset val="128"/>
          </rPr>
          <t xml:space="preserve">ここの数字は、個票と関連があるので、こちらの数字は変更しないでください。
</t>
        </r>
      </text>
    </comment>
    <comment ref="I37" authorId="0" shapeId="0" xr:uid="{1E731AB1-E7A9-449A-915A-D802AEFCF4C1}">
      <text>
        <r>
          <rPr>
            <sz val="9"/>
            <color indexed="81"/>
            <rFont val="MS P ゴシック"/>
            <family val="3"/>
            <charset val="128"/>
          </rPr>
          <t xml:space="preserve">ここの数字は、個票と関連があるので、こちらの数字は変更しないでください。
</t>
        </r>
      </text>
    </comment>
    <comment ref="B38" authorId="0" shapeId="0" xr:uid="{4A3288C0-6685-4ACF-849F-E6468173CB23}">
      <text>
        <r>
          <rPr>
            <sz val="9"/>
            <color indexed="81"/>
            <rFont val="MS P ゴシック"/>
            <family val="3"/>
            <charset val="128"/>
          </rPr>
          <t xml:space="preserve">組み合わせ用の種目名なので、変えないでください。
</t>
        </r>
      </text>
    </comment>
    <comment ref="H38" authorId="0" shapeId="0" xr:uid="{0B350C16-083D-4DDF-A259-7807525D0804}">
      <text>
        <r>
          <rPr>
            <sz val="9"/>
            <color indexed="81"/>
            <rFont val="MS P ゴシック"/>
            <family val="3"/>
            <charset val="128"/>
          </rPr>
          <t xml:space="preserve">ここの数字は、個票と関連があるので、こちらの数字は変更しないでください。
</t>
        </r>
      </text>
    </comment>
    <comment ref="I38" authorId="0" shapeId="0" xr:uid="{FFCE8DD2-3564-4E6D-AFCC-5F448FB28B62}">
      <text>
        <r>
          <rPr>
            <sz val="9"/>
            <color indexed="81"/>
            <rFont val="MS P ゴシック"/>
            <family val="3"/>
            <charset val="128"/>
          </rPr>
          <t xml:space="preserve">ここの数字は、個票と関連があるので、こちらの数字は変更しないでください。
</t>
        </r>
      </text>
    </comment>
    <comment ref="B39" authorId="0" shapeId="0" xr:uid="{E3A1B448-8C7E-49B1-89B0-2E8672AAFF94}">
      <text>
        <r>
          <rPr>
            <sz val="9"/>
            <color indexed="81"/>
            <rFont val="MS P ゴシック"/>
            <family val="3"/>
            <charset val="128"/>
          </rPr>
          <t xml:space="preserve">組み合わせ用の種目名なので、変えないでください。
</t>
        </r>
      </text>
    </comment>
    <comment ref="H39" authorId="0" shapeId="0" xr:uid="{4E8F43EC-8F8A-4268-BE81-03DA68FCD05E}">
      <text>
        <r>
          <rPr>
            <sz val="9"/>
            <color indexed="81"/>
            <rFont val="MS P ゴシック"/>
            <family val="3"/>
            <charset val="128"/>
          </rPr>
          <t xml:space="preserve">ここの数字は、個票と関連があるので、こちらの数字は変更しないでください。
</t>
        </r>
      </text>
    </comment>
    <comment ref="I39" authorId="0" shapeId="0" xr:uid="{A89B35A6-F6B3-4292-AE3C-818E286C97E8}">
      <text>
        <r>
          <rPr>
            <sz val="9"/>
            <color indexed="81"/>
            <rFont val="MS P ゴシック"/>
            <family val="3"/>
            <charset val="128"/>
          </rPr>
          <t xml:space="preserve">ここの数字は、個票と関連があるので、こちらの数字は変更しないでください。
</t>
        </r>
      </text>
    </comment>
    <comment ref="B40" authorId="0" shapeId="0" xr:uid="{91BE768E-91BA-4050-8C19-E81A85B337AD}">
      <text>
        <r>
          <rPr>
            <sz val="9"/>
            <color indexed="81"/>
            <rFont val="MS P ゴシック"/>
            <family val="3"/>
            <charset val="128"/>
          </rPr>
          <t xml:space="preserve">組み合わせ用の種目名なので、変えないでください。
</t>
        </r>
      </text>
    </comment>
    <comment ref="H40" authorId="0" shapeId="0" xr:uid="{02A25FD9-017E-45AB-AB67-47FFAB101575}">
      <text>
        <r>
          <rPr>
            <sz val="9"/>
            <color indexed="81"/>
            <rFont val="MS P ゴシック"/>
            <family val="3"/>
            <charset val="128"/>
          </rPr>
          <t xml:space="preserve">ここの数字は、個票と関連があるので、こちらの数字は変更しないでください。
</t>
        </r>
      </text>
    </comment>
    <comment ref="I40" authorId="0" shapeId="0" xr:uid="{84AF996B-6D30-41B9-B8C7-3FF2B4E19290}">
      <text>
        <r>
          <rPr>
            <sz val="9"/>
            <color indexed="81"/>
            <rFont val="MS P ゴシック"/>
            <family val="3"/>
            <charset val="128"/>
          </rPr>
          <t xml:space="preserve">ここの数字は、個票と関連があるので、こちらの数字は変更しないでください。
</t>
        </r>
      </text>
    </comment>
    <comment ref="B41" authorId="0" shapeId="0" xr:uid="{A3DE2D40-BB0E-4BEB-B055-685C21AD5A49}">
      <text>
        <r>
          <rPr>
            <sz val="9"/>
            <color indexed="81"/>
            <rFont val="MS P ゴシック"/>
            <family val="3"/>
            <charset val="128"/>
          </rPr>
          <t xml:space="preserve">組み合わせ用の種目名なので、変えないでください。
</t>
        </r>
      </text>
    </comment>
    <comment ref="H41" authorId="0" shapeId="0" xr:uid="{FD982F96-FB3C-4600-8C72-E1CA62814A0A}">
      <text>
        <r>
          <rPr>
            <sz val="9"/>
            <color indexed="81"/>
            <rFont val="MS P ゴシック"/>
            <family val="3"/>
            <charset val="128"/>
          </rPr>
          <t xml:space="preserve">ここの数字は、個票と関連があるので、こちらの数字は変更しないでください。
</t>
        </r>
      </text>
    </comment>
    <comment ref="I41" authorId="0" shapeId="0" xr:uid="{C54F4066-92E9-4B15-BD84-6CBA0AE6465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<sst xmlns="http://schemas.openxmlformats.org/spreadsheetml/2006/main" count="686" uniqueCount="81">
  <si>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</si>
  <si>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</si>
  <si>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</si>
  <si>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</si>
  <si>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</si>
  <si>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校長名</t>
    <rPh sb="0" eb="2">
      <t>コウチョウ</t>
    </rPh>
    <rPh sb="2" eb="3">
      <t>メイ</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</si>
  <si>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</si>
  <si>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</si>
  <si>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</si>
  <si>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</si>
  <si>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</si>
  <si>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</si>
  <si>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</si>
  <si>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</si>
  <si>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</si>
  <si>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1000円</t>
    <rPh sb="4" eb="5">
      <t>エン</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</si>
  <si>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</si>
  <si>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</si>
  <si>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</si>
  <si>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</si>
  <si>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</si>
  <si>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</si>
  <si>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</si>
  <si>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</si>
  <si>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</si>
  <si>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</si>
  <si>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</si>
  <si>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</si>
  <si>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ランク</t>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</si>
  <si>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</si>
  <si>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</si>
  <si>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</si>
  <si>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</si>
  <si>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</si>
  <si>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様式１（参加申込一覧表①）</t>
    <rPh sb="0" eb="2">
      <t>ヨウシキ</t>
    </rPh>
    <rPh sb="4" eb="6">
      <t>サンカ</t>
    </rPh>
    <rPh sb="6" eb="7">
      <t>モウ</t>
    </rPh>
    <rPh sb="7" eb="8">
      <t>コ</t>
    </rPh>
    <rPh sb="8" eb="10">
      <t>イチラン</t>
    </rPh>
    <rPh sb="10" eb="11">
      <t>ヒョウ</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</si>
  <si>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</si>
  <si>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</si>
  <si>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</si>
  <si>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２BS</t>
    <phoneticPr fontId="1"/>
  </si>
  <si>
    <t>中学２年生以下の部</t>
    <rPh sb="0" eb="2">
      <t>チュウガク</t>
    </rPh>
    <rPh sb="3" eb="7">
      <t>ネンセイイカ</t>
    </rPh>
    <rPh sb="8" eb="9">
      <t>ブ</t>
    </rPh>
    <phoneticPr fontId="1"/>
  </si>
  <si>
    <t>中学３年生以下の部</t>
    <rPh sb="0" eb="2">
      <t>チュウガク</t>
    </rPh>
    <rPh sb="3" eb="7">
      <t>ネンセイイカ</t>
    </rPh>
    <rPh sb="8" eb="9">
      <t>ブ</t>
    </rPh>
    <phoneticPr fontId="1"/>
  </si>
  <si>
    <t>３BS</t>
    <phoneticPr fontId="1"/>
  </si>
  <si>
    <t>男子シングルス</t>
    <rPh sb="0" eb="2">
      <t>ダンシ</t>
    </rPh>
    <phoneticPr fontId="1"/>
  </si>
  <si>
    <t>様式１（参加申込一覧表②　シングルス部門）</t>
    <rPh sb="0" eb="2">
      <t>ヨウシキ</t>
    </rPh>
    <rPh sb="4" eb="6">
      <t>サンカ</t>
    </rPh>
    <rPh sb="6" eb="7">
      <t>モウ</t>
    </rPh>
    <rPh sb="7" eb="8">
      <t>コ</t>
    </rPh>
    <rPh sb="8" eb="10">
      <t>イチラン</t>
    </rPh>
    <rPh sb="10" eb="11">
      <t>ヒョウ</t>
    </rPh>
    <rPh sb="18" eb="20">
      <t>ブモン</t>
    </rPh>
    <phoneticPr fontId="1"/>
  </si>
  <si>
    <t>BSB</t>
    <phoneticPr fontId="1"/>
  </si>
  <si>
    <t>BSA</t>
    <phoneticPr fontId="1"/>
  </si>
  <si>
    <t>組合せ用種目名</t>
    <rPh sb="0" eb="2">
      <t>クミアワ</t>
    </rPh>
    <rPh sb="3" eb="4">
      <t>ヨウ</t>
    </rPh>
    <rPh sb="4" eb="7">
      <t>シュモクメイ</t>
    </rPh>
    <phoneticPr fontId="1"/>
  </si>
  <si>
    <t>校内ランク</t>
    <rPh sb="0" eb="2">
      <t>コウナイ</t>
    </rPh>
    <phoneticPr fontId="1"/>
  </si>
  <si>
    <t>2BS</t>
    <phoneticPr fontId="1"/>
  </si>
  <si>
    <t>3BS</t>
    <phoneticPr fontId="1"/>
  </si>
  <si>
    <t>男子ダブルス</t>
    <rPh sb="0" eb="2">
      <t>ダンシ</t>
    </rPh>
    <phoneticPr fontId="1"/>
  </si>
  <si>
    <t>様式１（参加申込一覧表②　ダブルス部門）</t>
    <rPh sb="0" eb="2">
      <t>ヨウシキ</t>
    </rPh>
    <rPh sb="4" eb="6">
      <t>サンカ</t>
    </rPh>
    <rPh sb="6" eb="7">
      <t>モウ</t>
    </rPh>
    <rPh sb="7" eb="8">
      <t>コ</t>
    </rPh>
    <rPh sb="8" eb="10">
      <t>イチラン</t>
    </rPh>
    <rPh sb="10" eb="11">
      <t>ヒョウ</t>
    </rPh>
    <rPh sb="17" eb="19">
      <t>ブモン</t>
    </rPh>
    <phoneticPr fontId="1"/>
  </si>
  <si>
    <t>２BD</t>
    <phoneticPr fontId="1"/>
  </si>
  <si>
    <t>３BD</t>
    <phoneticPr fontId="1"/>
  </si>
  <si>
    <t>BDB</t>
    <phoneticPr fontId="1"/>
  </si>
  <si>
    <t>BDA</t>
    <phoneticPr fontId="1"/>
  </si>
  <si>
    <t>2BD</t>
    <phoneticPr fontId="1"/>
  </si>
  <si>
    <t>3BD</t>
    <phoneticPr fontId="1"/>
  </si>
  <si>
    <t>GSB</t>
    <phoneticPr fontId="1"/>
  </si>
  <si>
    <t>GSA</t>
    <phoneticPr fontId="1"/>
  </si>
  <si>
    <t>女子シングルス</t>
    <rPh sb="0" eb="2">
      <t>ジョシ</t>
    </rPh>
    <phoneticPr fontId="1"/>
  </si>
  <si>
    <t>2GS</t>
    <phoneticPr fontId="1"/>
  </si>
  <si>
    <t>3GS</t>
    <phoneticPr fontId="1"/>
  </si>
  <si>
    <t>（１）女子は赤で記入してください。</t>
    <rPh sb="3" eb="5">
      <t>ジョシ</t>
    </rPh>
    <rPh sb="6" eb="7">
      <t>アカ</t>
    </rPh>
    <rPh sb="8" eb="10">
      <t>キニュウ</t>
    </rPh>
    <phoneticPr fontId="1"/>
  </si>
  <si>
    <t>女子ダブルス</t>
    <rPh sb="0" eb="2">
      <t>ジョシ</t>
    </rPh>
    <phoneticPr fontId="1"/>
  </si>
  <si>
    <t>GDB</t>
  </si>
  <si>
    <t>GDB</t>
    <phoneticPr fontId="1"/>
  </si>
  <si>
    <t>GDA</t>
  </si>
  <si>
    <t>GDA</t>
    <phoneticPr fontId="1"/>
  </si>
  <si>
    <t>２GD</t>
    <phoneticPr fontId="1"/>
  </si>
  <si>
    <t>３GD</t>
    <phoneticPr fontId="1"/>
  </si>
  <si>
    <t>２GS</t>
    <phoneticPr fontId="1"/>
  </si>
  <si>
    <t>３GS</t>
    <phoneticPr fontId="1"/>
  </si>
  <si>
    <t>2GD</t>
    <phoneticPr fontId="1"/>
  </si>
  <si>
    <t>3GD</t>
    <phoneticPr fontId="1"/>
  </si>
  <si>
    <t>コーチ</t>
    <phoneticPr fontId="1"/>
  </si>
  <si>
    <t>電話番号</t>
    <rPh sb="0" eb="4">
      <t>デンワバンゴウ</t>
    </rPh>
    <phoneticPr fontId="1"/>
  </si>
  <si>
    <t>FAX番号</t>
    <rPh sb="3" eb="5">
      <t>バンゴウ</t>
    </rPh>
    <phoneticPr fontId="1"/>
  </si>
  <si>
    <t>メールアドレス</t>
    <phoneticPr fontId="1"/>
  </si>
  <si>
    <t>中学校</t>
    <rPh sb="0" eb="3">
      <t>チュウガッコウ</t>
    </rPh>
    <phoneticPr fontId="1"/>
  </si>
  <si>
    <t>令和3年度　第31回　道南中学生春季バドミントン大会</t>
    <rPh sb="0" eb="2">
      <t>レイワ</t>
    </rPh>
    <rPh sb="3" eb="5">
      <t>ネンド</t>
    </rPh>
    <rPh sb="4" eb="5">
      <t>ド</t>
    </rPh>
    <rPh sb="5" eb="7">
      <t>ヘイネンド</t>
    </rPh>
    <rPh sb="6" eb="7">
      <t>カイ</t>
    </rPh>
    <rPh sb="9" eb="10">
      <t>カイ</t>
    </rPh>
    <rPh sb="10" eb="13">
      <t>チュウガクセイ</t>
    </rPh>
    <rPh sb="13" eb="15">
      <t>シュンキ</t>
    </rPh>
    <rPh sb="21" eb="23">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</si>
</sst>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s>
  <cellStyleXfs count="1">
    <xf numFmtId="0" fontId="0" fillId="0" borderId="0">
      <alignment vertical="center"/>
    </xf>
  </cellStyleXfs>
  <cellXfs count="204">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Border="1" applyAlignment="1">
      <alignment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xf>
    <xf numFmtId="0" fontId="0" fillId="0" borderId="0" xfId="0" applyAlignment="1">
      <alignmen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0" fillId="0" borderId="7"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vertical="center" shrinkToFit="1"/>
    </xf>
    <xf numFmtId="0" fontId="2" fillId="0" borderId="12" xfId="0" applyFont="1"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0"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0" fillId="0" borderId="0" xfId="0" applyBorder="1" applyAlignment="1">
      <alignment horizontal="center" vertical="center" textRotation="255" shrinkToFit="1"/>
    </xf>
    <xf numFmtId="0" fontId="6" fillId="0" borderId="0" xfId="0" applyFont="1" applyBorder="1" applyAlignment="1">
      <alignment vertical="center" shrinkToFit="1"/>
    </xf>
    <xf numFmtId="0" fontId="0" fillId="0" borderId="0" xfId="0" applyBorder="1" applyAlignment="1">
      <alignment vertical="center" textRotation="255"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11" xfId="0" applyBorder="1" applyAlignment="1">
      <alignment horizontal="center" vertical="center" textRotation="255" shrinkToFit="1"/>
    </xf>
    <xf numFmtId="0" fontId="0" fillId="0" borderId="8" xfId="0" applyBorder="1" applyAlignment="1">
      <alignment horizontal="center" vertical="center" textRotation="255" shrinkToFit="1"/>
    </xf>
    <xf numFmtId="0" fontId="6" fillId="0" borderId="8" xfId="0" applyFont="1" applyBorder="1" applyAlignment="1">
      <alignment horizontal="center" vertical="center" shrinkToFit="1"/>
    </xf>
    <xf numFmtId="0" fontId="0" fillId="0" borderId="17" xfId="0" applyBorder="1" applyAlignment="1">
      <alignment vertical="center"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0" fillId="0" borderId="6" xfId="0" applyFont="1" applyBorder="1" applyAlignment="1">
      <alignment horizontal="center" vertical="center" shrinkToFit="1"/>
    </xf>
    <xf numFmtId="0" fontId="12" fillId="0" borderId="0" xfId="0" applyFont="1" applyBorder="1" applyAlignment="1">
      <alignment vertical="center" textRotation="255" shrinkToFit="1"/>
    </xf>
    <xf numFmtId="0" fontId="11" fillId="0" borderId="0" xfId="0" applyFont="1" applyBorder="1" applyAlignment="1">
      <alignment vertical="center" shrinkToFit="1"/>
    </xf>
    <xf numFmtId="0" fontId="12" fillId="0" borderId="8" xfId="0" applyFont="1" applyBorder="1" applyAlignment="1">
      <alignment horizontal="center" vertical="center" textRotation="255" shrinkToFit="1"/>
    </xf>
    <xf numFmtId="0" fontId="11" fillId="0" borderId="8" xfId="0" applyFont="1" applyBorder="1" applyAlignment="1">
      <alignment horizontal="center" vertical="center" shrinkToFit="1"/>
    </xf>
    <xf numFmtId="0" fontId="12" fillId="0" borderId="11" xfId="0" applyFont="1" applyBorder="1" applyAlignment="1">
      <alignment horizontal="center" vertical="center" textRotation="255" shrinkToFit="1"/>
    </xf>
    <xf numFmtId="0" fontId="10"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2" fillId="0" borderId="0" xfId="0" applyFont="1" applyBorder="1" applyAlignment="1">
      <alignment horizontal="center" vertical="center" textRotation="255" shrinkToFit="1"/>
    </xf>
    <xf numFmtId="0" fontId="6" fillId="0" borderId="1" xfId="0" applyFont="1" applyBorder="1" applyAlignment="1">
      <alignment vertical="center"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0" fillId="0" borderId="7" xfId="0" applyBorder="1" applyAlignment="1">
      <alignment horizontal="center" vertical="center"/>
    </xf>
    <xf numFmtId="0" fontId="6"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0" fillId="0" borderId="4" xfId="0" applyBorder="1" applyAlignment="1">
      <alignment horizontal="center" vertical="center"/>
    </xf>
    <xf numFmtId="0" fontId="6" fillId="0" borderId="0" xfId="0" applyFont="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0" fillId="0" borderId="12" xfId="0"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9" xfId="0"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xf>
    <xf numFmtId="0" fontId="0" fillId="0" borderId="29" xfId="0"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lignment horizontal="left"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6" fillId="0" borderId="10"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0" xfId="0" applyBorder="1" applyAlignment="1">
      <alignment horizontal="center" vertical="center"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8" xfId="0"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0" xfId="0" applyBorder="1" applyAlignment="1">
      <alignment horizontal="center" vertical="center" textRotation="255"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textRotation="255" shrinkToFit="1"/>
    </xf>
    <xf numFmtId="0" fontId="13" fillId="0" borderId="0"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11</xdr:col>
      <xdr:colOff>333376</xdr:colOff>
      <xdr:row>8</xdr:row>
      <xdr:rowOff>371475</xdr:rowOff>
    </xdr:from>
    <xdr:to>
      <xdr:col>12</xdr:col>
      <xdr:colOff>95251</xdr:colOff>
      <xdr:row>9</xdr:row>
      <xdr:rowOff>285750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view="pageBreakPreview" zoomScaleNormal="100" zoomScaleSheetLayoutView="100" workbookViewId="0">
      <selection activeCell="E16" sqref="E16:H16"/>
    </sheetView>
  </sheetViews>
  <sheetFormatPr defaultColWidth="4.75" defaultRowHeight="39" customHeight="1"/>
  <sheetData>
    <row r="1" spans="1:19" ht="39" customHeight="1" thickBot="1">
      <c r="A1" t="s">
        <v>34</v>
      </c>
    </row>
    <row r="2" spans="1:19" ht="39" customHeight="1" thickBot="1">
      <c r="B2" s="77" t="s">
        <v>80</v>
      </c>
      <c r="C2" s="78"/>
      <c r="D2" s="78"/>
      <c r="E2" s="78"/>
      <c r="F2" s="78"/>
      <c r="G2" s="78"/>
      <c r="H2" s="78"/>
      <c r="I2" s="78"/>
      <c r="J2" s="78"/>
      <c r="K2" s="78"/>
      <c r="L2" s="78"/>
      <c r="M2" s="78"/>
      <c r="N2" s="78"/>
      <c r="O2" s="78"/>
      <c r="P2" s="78"/>
      <c r="Q2" s="78"/>
      <c r="R2" s="79"/>
    </row>
    <row r="4" spans="1:19" ht="72" customHeight="1">
      <c r="B4" s="75" t="s">
        <v>1</v>
      </c>
      <c r="C4" s="73"/>
      <c r="D4" s="76"/>
      <c r="E4" s="80"/>
      <c r="F4" s="81"/>
      <c r="G4" s="81"/>
      <c r="H4" s="81"/>
      <c r="I4" s="82"/>
      <c r="J4" s="75" t="s">
        <v>5</v>
      </c>
      <c r="K4" s="73"/>
      <c r="L4" s="76"/>
      <c r="M4" s="83"/>
      <c r="N4" s="84"/>
      <c r="O4" s="84"/>
      <c r="P4" s="84"/>
      <c r="Q4" s="4"/>
      <c r="R4" s="1" t="s">
        <v>8</v>
      </c>
    </row>
    <row r="5" spans="1:19" ht="24" customHeight="1">
      <c r="B5" s="86" t="s">
        <v>2</v>
      </c>
      <c r="C5" s="87"/>
      <c r="D5" s="88"/>
      <c r="E5" s="40" t="s">
        <v>7</v>
      </c>
      <c r="F5" s="102"/>
      <c r="G5" s="102"/>
      <c r="H5" s="102"/>
      <c r="I5" s="87"/>
      <c r="J5" s="87"/>
      <c r="K5" s="87"/>
      <c r="L5" s="87"/>
      <c r="M5" s="87"/>
      <c r="N5" s="87"/>
      <c r="O5" s="87"/>
      <c r="P5" s="87"/>
      <c r="Q5" s="87"/>
      <c r="R5" s="95"/>
    </row>
    <row r="6" spans="1:19" ht="48" customHeight="1">
      <c r="B6" s="89"/>
      <c r="C6" s="90"/>
      <c r="D6" s="91"/>
      <c r="E6" s="103"/>
      <c r="F6" s="103"/>
      <c r="G6" s="103"/>
      <c r="H6" s="103"/>
      <c r="I6" s="103"/>
      <c r="J6" s="103"/>
      <c r="K6" s="103"/>
      <c r="L6" s="103"/>
      <c r="M6" s="103"/>
      <c r="N6" s="103"/>
      <c r="O6" s="103"/>
      <c r="P6" s="103"/>
      <c r="Q6" s="103"/>
      <c r="R6" s="104"/>
    </row>
    <row r="7" spans="1:19" ht="48" customHeight="1">
      <c r="B7" s="68" t="s">
        <v>76</v>
      </c>
      <c r="C7" s="69"/>
      <c r="D7" s="112"/>
      <c r="E7" s="113"/>
      <c r="F7" s="64"/>
      <c r="G7" s="64"/>
      <c r="H7" s="64"/>
      <c r="I7" s="114"/>
      <c r="J7" s="113" t="s">
        <v>77</v>
      </c>
      <c r="K7" s="64"/>
      <c r="L7" s="114"/>
      <c r="M7" s="64"/>
      <c r="N7" s="64"/>
      <c r="O7" s="64"/>
      <c r="P7" s="64"/>
      <c r="Q7" s="64"/>
      <c r="R7" s="65"/>
    </row>
    <row r="8" spans="1:19" ht="48" customHeight="1">
      <c r="B8" s="66" t="s">
        <v>78</v>
      </c>
      <c r="C8" s="66"/>
      <c r="D8" s="66"/>
      <c r="E8" s="67"/>
      <c r="F8" s="67"/>
      <c r="G8" s="67"/>
      <c r="H8" s="67"/>
      <c r="I8" s="67"/>
      <c r="J8" s="67"/>
      <c r="K8" s="67"/>
      <c r="L8" s="67"/>
      <c r="M8" s="67"/>
      <c r="N8" s="67"/>
      <c r="O8" s="67"/>
      <c r="P8" s="67"/>
      <c r="Q8" s="67"/>
      <c r="R8" s="67"/>
    </row>
    <row r="9" spans="1:19" ht="36" customHeight="1">
      <c r="B9" s="86" t="s">
        <v>3</v>
      </c>
      <c r="C9" s="87"/>
      <c r="D9" s="95"/>
      <c r="E9" s="96"/>
      <c r="F9" s="97"/>
      <c r="G9" s="97"/>
      <c r="H9" s="97"/>
      <c r="I9" s="98"/>
      <c r="J9" s="105" t="s">
        <v>9</v>
      </c>
      <c r="K9" s="106"/>
      <c r="L9" s="107"/>
      <c r="M9" s="92" t="s">
        <v>10</v>
      </c>
      <c r="N9" s="93"/>
      <c r="O9" s="93"/>
      <c r="P9" s="93"/>
      <c r="Q9" s="93"/>
      <c r="R9" s="94"/>
    </row>
    <row r="10" spans="1:19" ht="36" customHeight="1">
      <c r="B10" s="68"/>
      <c r="C10" s="69"/>
      <c r="D10" s="70"/>
      <c r="E10" s="99"/>
      <c r="F10" s="100"/>
      <c r="G10" s="100"/>
      <c r="H10" s="100"/>
      <c r="I10" s="101"/>
      <c r="J10" s="108"/>
      <c r="K10" s="109"/>
      <c r="L10" s="110"/>
      <c r="M10" s="68"/>
      <c r="N10" s="69"/>
      <c r="O10" s="69"/>
      <c r="P10" s="69"/>
      <c r="Q10" s="69"/>
      <c r="R10" s="70"/>
    </row>
    <row r="11" spans="1:19" ht="72" customHeight="1">
      <c r="B11" s="85" t="s">
        <v>75</v>
      </c>
      <c r="C11" s="73"/>
      <c r="D11" s="76"/>
      <c r="E11" s="83"/>
      <c r="F11" s="84"/>
      <c r="G11" s="84"/>
      <c r="H11" s="84"/>
      <c r="I11" s="111"/>
      <c r="J11" s="75" t="s">
        <v>6</v>
      </c>
      <c r="K11" s="73"/>
      <c r="L11" s="76"/>
      <c r="M11" s="83"/>
      <c r="N11" s="84"/>
      <c r="O11" s="84"/>
      <c r="P11" s="84"/>
      <c r="Q11" s="84"/>
      <c r="R11" s="111"/>
    </row>
    <row r="12" spans="1:19" ht="21" customHeight="1"/>
    <row r="13" spans="1:19" ht="47.45" customHeight="1">
      <c r="B13" s="74" t="s">
        <v>12</v>
      </c>
      <c r="C13" s="74"/>
      <c r="D13" s="74"/>
      <c r="E13" s="74"/>
      <c r="F13" s="74"/>
      <c r="G13" s="74"/>
      <c r="H13" s="74"/>
      <c r="I13" s="74"/>
      <c r="J13" s="74"/>
      <c r="K13" s="74"/>
      <c r="L13" s="74"/>
      <c r="M13" s="74"/>
      <c r="N13" s="74"/>
      <c r="O13" s="74"/>
      <c r="P13" s="74"/>
      <c r="Q13" s="74"/>
      <c r="R13" s="74"/>
      <c r="S13" s="6"/>
    </row>
    <row r="14" spans="1:19" ht="47.45" customHeight="1">
      <c r="B14" s="75" t="s">
        <v>13</v>
      </c>
      <c r="C14" s="73"/>
      <c r="D14" s="76"/>
      <c r="E14" s="73" t="s">
        <v>15</v>
      </c>
      <c r="F14" s="73"/>
      <c r="G14" s="3" t="s">
        <v>16</v>
      </c>
      <c r="H14" s="5"/>
      <c r="I14" s="1" t="s">
        <v>18</v>
      </c>
      <c r="K14" s="75" t="s">
        <v>20</v>
      </c>
      <c r="L14" s="73"/>
      <c r="M14" s="76"/>
      <c r="N14" s="73" t="s">
        <v>15</v>
      </c>
      <c r="O14" s="73"/>
      <c r="P14" s="3" t="s">
        <v>16</v>
      </c>
      <c r="Q14" s="5"/>
      <c r="R14" s="1" t="s">
        <v>18</v>
      </c>
    </row>
    <row r="15" spans="1:19" ht="47.45" customHeight="1">
      <c r="B15" s="75" t="s">
        <v>14</v>
      </c>
      <c r="C15" s="73"/>
      <c r="D15" s="76"/>
      <c r="E15" s="73" t="s">
        <v>15</v>
      </c>
      <c r="F15" s="73"/>
      <c r="G15" s="3" t="s">
        <v>17</v>
      </c>
      <c r="H15" s="5"/>
      <c r="I15" s="1" t="s">
        <v>18</v>
      </c>
      <c r="K15" s="75" t="s">
        <v>19</v>
      </c>
      <c r="L15" s="73"/>
      <c r="M15" s="76"/>
      <c r="N15" s="73" t="s">
        <v>15</v>
      </c>
      <c r="O15" s="73"/>
      <c r="P15" s="3" t="s">
        <v>17</v>
      </c>
      <c r="Q15" s="5"/>
      <c r="R15" s="1" t="s">
        <v>18</v>
      </c>
    </row>
    <row r="16" spans="1:19" ht="47.45" customHeight="1">
      <c r="B16" s="68" t="s">
        <v>0</v>
      </c>
      <c r="C16" s="69"/>
      <c r="D16" s="70"/>
      <c r="E16" s="71">
        <f>1000*(H14+H15)</f>
        <v>0</v>
      </c>
      <c r="F16" s="72"/>
      <c r="G16" s="72"/>
      <c r="H16" s="72"/>
      <c r="I16" s="2" t="s">
        <v>4</v>
      </c>
      <c r="K16" s="68" t="s">
        <v>0</v>
      </c>
      <c r="L16" s="69"/>
      <c r="M16" s="70"/>
      <c r="N16" s="71">
        <f>1000*(Q14+Q15)</f>
        <v>0</v>
      </c>
      <c r="O16" s="72"/>
      <c r="P16" s="72"/>
      <c r="Q16" s="72"/>
      <c r="R16" s="2" t="s">
        <v>4</v>
      </c>
    </row>
    <row r="17" ht="47.45" customHeight="1"/>
  </sheetData>
  <mergeCells count="37">
    <mergeCell ref="B11:D11"/>
    <mergeCell ref="B5:D6"/>
    <mergeCell ref="M9:R9"/>
    <mergeCell ref="B9:D10"/>
    <mergeCell ref="E9:I10"/>
    <mergeCell ref="F5:H5"/>
    <mergeCell ref="M10:R10"/>
    <mergeCell ref="I5:R5"/>
    <mergeCell ref="E6:R6"/>
    <mergeCell ref="J9:L10"/>
    <mergeCell ref="E11:I11"/>
    <mergeCell ref="J11:L11"/>
    <mergeCell ref="M11:R11"/>
    <mergeCell ref="B7:D7"/>
    <mergeCell ref="J7:L7"/>
    <mergeCell ref="E7:I7"/>
    <mergeCell ref="B2:R2"/>
    <mergeCell ref="B4:D4"/>
    <mergeCell ref="E4:I4"/>
    <mergeCell ref="J4:L4"/>
    <mergeCell ref="M4:P4"/>
    <mergeCell ref="M7:R7"/>
    <mergeCell ref="B8:D8"/>
    <mergeCell ref="E8:R8"/>
    <mergeCell ref="K16:M16"/>
    <mergeCell ref="N16:Q16"/>
    <mergeCell ref="N14:O14"/>
    <mergeCell ref="B13:R13"/>
    <mergeCell ref="K14:M14"/>
    <mergeCell ref="B15:D15"/>
    <mergeCell ref="E14:F14"/>
    <mergeCell ref="E15:F15"/>
    <mergeCell ref="B16:D16"/>
    <mergeCell ref="E16:H16"/>
    <mergeCell ref="B14:D14"/>
    <mergeCell ref="K15:M15"/>
    <mergeCell ref="N15:O15"/>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4"/>
  <sheetViews>
    <sheetView view="pageBreakPreview" zoomScaleNormal="100" zoomScaleSheetLayoutView="100" workbookViewId="0">
      <selection activeCell="F2" sqref="F2:I2"/>
    </sheetView>
  </sheetViews>
  <sheetFormatPr defaultColWidth="8.875" defaultRowHeight="25.9" customHeight="1"/>
  <cols>
    <col min="1" max="1" width="3.375" style="7" customWidth="1"/>
    <col min="2" max="2" width="4.875" style="32" customWidth="1"/>
    <col min="3" max="4" width="19.5" style="7" customWidth="1"/>
    <col min="5" max="5" width="10.75" style="32" customWidth="1"/>
    <col min="6" max="7" width="4" style="7" customWidth="1"/>
    <col min="8" max="9" width="8.125" style="7" customWidth="1"/>
    <col min="10" max="11" width="8.125" style="7" hidden="1" customWidth="1"/>
    <col min="12" max="16384" width="8.875" style="7"/>
  </cols>
  <sheetData>
    <row r="1" spans="1:11" ht="25.9" customHeight="1">
      <c r="A1" t="s">
        <v>43</v>
      </c>
      <c r="B1"/>
    </row>
    <row r="2" spans="1:11" ht="46.9" customHeight="1">
      <c r="A2" s="115" t="s">
        <v>42</v>
      </c>
      <c r="B2" s="116"/>
      <c r="C2" s="116"/>
      <c r="D2" s="116"/>
      <c r="E2" s="136"/>
      <c r="F2" s="115"/>
      <c r="G2" s="116"/>
      <c r="H2" s="116"/>
      <c r="I2" s="63" t="s">
        <v>79</v>
      </c>
      <c r="J2" s="120"/>
      <c r="K2" s="121"/>
    </row>
    <row r="3" spans="1:11" ht="12" customHeight="1">
      <c r="A3" s="105" t="s">
        <v>46</v>
      </c>
      <c r="B3" s="107"/>
      <c r="C3" s="128" t="s">
        <v>21</v>
      </c>
      <c r="D3" s="122" t="s">
        <v>22</v>
      </c>
      <c r="E3" s="133" t="s">
        <v>37</v>
      </c>
      <c r="F3" s="127" t="s">
        <v>11</v>
      </c>
      <c r="G3" s="128"/>
      <c r="H3" s="125" t="s">
        <v>47</v>
      </c>
      <c r="I3" s="126"/>
      <c r="J3" s="122"/>
      <c r="K3" s="41"/>
    </row>
    <row r="4" spans="1:11" ht="12" customHeight="1">
      <c r="A4" s="137"/>
      <c r="B4" s="138"/>
      <c r="C4" s="130"/>
      <c r="D4" s="123"/>
      <c r="E4" s="134"/>
      <c r="F4" s="129"/>
      <c r="G4" s="130"/>
      <c r="H4" s="8" t="s">
        <v>39</v>
      </c>
      <c r="I4" s="25" t="s">
        <v>40</v>
      </c>
      <c r="J4" s="123"/>
      <c r="K4" s="21"/>
    </row>
    <row r="5" spans="1:11" ht="12" customHeight="1">
      <c r="A5" s="108"/>
      <c r="B5" s="110"/>
      <c r="C5" s="132"/>
      <c r="D5" s="124"/>
      <c r="E5" s="135"/>
      <c r="F5" s="131"/>
      <c r="G5" s="132"/>
      <c r="H5" s="9" t="s">
        <v>38</v>
      </c>
      <c r="I5" s="26" t="s">
        <v>41</v>
      </c>
      <c r="J5" s="124"/>
      <c r="K5" s="22"/>
    </row>
    <row r="6" spans="1:11" s="11" customFormat="1" ht="39" customHeight="1">
      <c r="A6" s="10">
        <v>1</v>
      </c>
      <c r="B6" s="10" t="s">
        <v>44</v>
      </c>
      <c r="C6" s="10"/>
      <c r="D6" s="10"/>
      <c r="E6" s="20" t="str">
        <f>IF($F$2="","",$F$2)</f>
        <v/>
      </c>
      <c r="F6" s="118"/>
      <c r="G6" s="119"/>
      <c r="H6" s="10">
        <v>1</v>
      </c>
      <c r="I6" s="10"/>
      <c r="J6" s="42"/>
      <c r="K6" s="42"/>
    </row>
    <row r="7" spans="1:11" s="11" customFormat="1" ht="39" customHeight="1">
      <c r="A7" s="10">
        <v>2</v>
      </c>
      <c r="B7" s="10" t="s">
        <v>44</v>
      </c>
      <c r="C7" s="10"/>
      <c r="D7" s="10"/>
      <c r="E7" s="20" t="str">
        <f t="shared" ref="E7:E40" si="0">IF($F$2="","",$F$2)</f>
        <v/>
      </c>
      <c r="F7" s="118"/>
      <c r="G7" s="119"/>
      <c r="H7" s="10">
        <v>2</v>
      </c>
      <c r="I7" s="10"/>
      <c r="J7" s="10"/>
      <c r="K7" s="10"/>
    </row>
    <row r="8" spans="1:11" s="11" customFormat="1" ht="39" customHeight="1">
      <c r="A8" s="10">
        <v>3</v>
      </c>
      <c r="B8" s="10" t="s">
        <v>44</v>
      </c>
      <c r="C8" s="10"/>
      <c r="D8" s="10"/>
      <c r="E8" s="20" t="str">
        <f t="shared" si="0"/>
        <v/>
      </c>
      <c r="F8" s="118"/>
      <c r="G8" s="119"/>
      <c r="H8" s="10">
        <v>3</v>
      </c>
      <c r="I8" s="10"/>
      <c r="J8" s="10"/>
      <c r="K8" s="10"/>
    </row>
    <row r="9" spans="1:11" s="11" customFormat="1" ht="39" customHeight="1">
      <c r="A9" s="10">
        <v>4</v>
      </c>
      <c r="B9" s="10" t="s">
        <v>44</v>
      </c>
      <c r="C9" s="10"/>
      <c r="D9" s="10"/>
      <c r="E9" s="20" t="str">
        <f t="shared" si="0"/>
        <v/>
      </c>
      <c r="F9" s="118"/>
      <c r="G9" s="119"/>
      <c r="H9" s="10">
        <v>4</v>
      </c>
      <c r="I9" s="10"/>
      <c r="J9" s="10"/>
      <c r="K9" s="10"/>
    </row>
    <row r="10" spans="1:11" s="11" customFormat="1" ht="39" customHeight="1">
      <c r="A10" s="10">
        <v>5</v>
      </c>
      <c r="B10" s="10" t="s">
        <v>44</v>
      </c>
      <c r="C10" s="10"/>
      <c r="D10" s="10"/>
      <c r="E10" s="20" t="str">
        <f t="shared" si="0"/>
        <v/>
      </c>
      <c r="F10" s="118"/>
      <c r="G10" s="119"/>
      <c r="H10" s="10">
        <v>5</v>
      </c>
      <c r="I10" s="10"/>
      <c r="J10" s="10"/>
      <c r="K10" s="10"/>
    </row>
    <row r="11" spans="1:11" s="11" customFormat="1" ht="39" customHeight="1">
      <c r="A11" s="10">
        <v>6</v>
      </c>
      <c r="B11" s="10" t="s">
        <v>44</v>
      </c>
      <c r="C11" s="10"/>
      <c r="D11" s="10"/>
      <c r="E11" s="20" t="str">
        <f t="shared" si="0"/>
        <v/>
      </c>
      <c r="F11" s="118"/>
      <c r="G11" s="119"/>
      <c r="H11" s="10">
        <v>6</v>
      </c>
      <c r="I11" s="10"/>
      <c r="J11" s="10"/>
      <c r="K11" s="10"/>
    </row>
    <row r="12" spans="1:11" s="11" customFormat="1" ht="39" customHeight="1">
      <c r="A12" s="10">
        <v>7</v>
      </c>
      <c r="B12" s="10" t="s">
        <v>45</v>
      </c>
      <c r="C12" s="10"/>
      <c r="D12" s="10"/>
      <c r="E12" s="20" t="str">
        <f t="shared" si="0"/>
        <v/>
      </c>
      <c r="F12" s="118"/>
      <c r="G12" s="119"/>
      <c r="H12" s="10"/>
      <c r="I12" s="10">
        <v>1</v>
      </c>
      <c r="J12" s="10"/>
      <c r="K12" s="10"/>
    </row>
    <row r="13" spans="1:11" s="11" customFormat="1" ht="39" customHeight="1">
      <c r="A13" s="10">
        <v>8</v>
      </c>
      <c r="B13" s="10" t="s">
        <v>45</v>
      </c>
      <c r="C13" s="10"/>
      <c r="D13" s="10"/>
      <c r="E13" s="20" t="str">
        <f t="shared" si="0"/>
        <v/>
      </c>
      <c r="F13" s="118"/>
      <c r="G13" s="119"/>
      <c r="H13" s="10"/>
      <c r="I13" s="10">
        <v>2</v>
      </c>
      <c r="J13" s="10"/>
      <c r="K13" s="10"/>
    </row>
    <row r="14" spans="1:11" s="11" customFormat="1" ht="39" customHeight="1">
      <c r="A14" s="10">
        <v>9</v>
      </c>
      <c r="B14" s="10" t="s">
        <v>45</v>
      </c>
      <c r="C14" s="10"/>
      <c r="D14" s="10"/>
      <c r="E14" s="20" t="str">
        <f t="shared" si="0"/>
        <v/>
      </c>
      <c r="F14" s="118"/>
      <c r="G14" s="119"/>
      <c r="H14" s="10"/>
      <c r="I14" s="10">
        <v>3</v>
      </c>
      <c r="J14" s="10"/>
      <c r="K14" s="10"/>
    </row>
    <row r="15" spans="1:11" s="11" customFormat="1" ht="39" customHeight="1">
      <c r="A15" s="10">
        <v>10</v>
      </c>
      <c r="B15" s="10" t="s">
        <v>45</v>
      </c>
      <c r="C15" s="10"/>
      <c r="D15" s="10"/>
      <c r="E15" s="20" t="str">
        <f t="shared" si="0"/>
        <v/>
      </c>
      <c r="F15" s="118"/>
      <c r="G15" s="119"/>
      <c r="H15" s="10"/>
      <c r="I15" s="10">
        <v>4</v>
      </c>
      <c r="J15" s="10"/>
      <c r="K15" s="10"/>
    </row>
    <row r="16" spans="1:11" s="11" customFormat="1" ht="39" customHeight="1">
      <c r="A16" s="10">
        <v>11</v>
      </c>
      <c r="B16" s="10" t="s">
        <v>45</v>
      </c>
      <c r="C16" s="10"/>
      <c r="D16" s="10"/>
      <c r="E16" s="20" t="str">
        <f t="shared" si="0"/>
        <v/>
      </c>
      <c r="F16" s="118"/>
      <c r="G16" s="119"/>
      <c r="H16" s="10"/>
      <c r="I16" s="10">
        <v>5</v>
      </c>
      <c r="J16" s="10"/>
      <c r="K16" s="10"/>
    </row>
    <row r="17" spans="1:11" s="11" customFormat="1" ht="39" customHeight="1">
      <c r="A17" s="10">
        <v>12</v>
      </c>
      <c r="B17" s="10" t="s">
        <v>45</v>
      </c>
      <c r="C17" s="10"/>
      <c r="D17" s="10"/>
      <c r="E17" s="20" t="str">
        <f t="shared" si="0"/>
        <v/>
      </c>
      <c r="F17" s="118"/>
      <c r="G17" s="119"/>
      <c r="H17" s="10"/>
      <c r="I17" s="10">
        <v>6</v>
      </c>
      <c r="J17" s="10"/>
      <c r="K17" s="10"/>
    </row>
    <row r="18" spans="1:11" s="11" customFormat="1" ht="39" customHeight="1">
      <c r="A18" s="10">
        <v>13</v>
      </c>
      <c r="B18" s="10" t="s">
        <v>45</v>
      </c>
      <c r="C18" s="10"/>
      <c r="D18" s="10"/>
      <c r="E18" s="20" t="str">
        <f t="shared" si="0"/>
        <v/>
      </c>
      <c r="F18" s="118"/>
      <c r="G18" s="119"/>
      <c r="H18" s="10"/>
      <c r="I18" s="10">
        <v>7</v>
      </c>
      <c r="J18" s="10"/>
      <c r="K18" s="10"/>
    </row>
    <row r="19" spans="1:11" s="11" customFormat="1" ht="39" customHeight="1">
      <c r="A19" s="10">
        <v>14</v>
      </c>
      <c r="B19" s="10" t="s">
        <v>45</v>
      </c>
      <c r="C19" s="10"/>
      <c r="D19" s="10"/>
      <c r="E19" s="20" t="str">
        <f t="shared" si="0"/>
        <v/>
      </c>
      <c r="F19" s="118"/>
      <c r="G19" s="119"/>
      <c r="H19" s="10"/>
      <c r="I19" s="10">
        <v>8</v>
      </c>
      <c r="J19" s="10"/>
      <c r="K19" s="10"/>
    </row>
    <row r="20" spans="1:11" s="11" customFormat="1" ht="39" customHeight="1">
      <c r="A20" s="10">
        <v>15</v>
      </c>
      <c r="B20" s="10" t="s">
        <v>45</v>
      </c>
      <c r="C20" s="10"/>
      <c r="D20" s="10"/>
      <c r="E20" s="20" t="str">
        <f t="shared" si="0"/>
        <v/>
      </c>
      <c r="F20" s="118"/>
      <c r="G20" s="119"/>
      <c r="H20" s="10"/>
      <c r="I20" s="10">
        <v>9</v>
      </c>
      <c r="J20" s="10"/>
      <c r="K20" s="10"/>
    </row>
    <row r="21" spans="1:11" s="11" customFormat="1" ht="39" customHeight="1">
      <c r="A21" s="10">
        <v>16</v>
      </c>
      <c r="B21" s="10" t="s">
        <v>45</v>
      </c>
      <c r="C21" s="10"/>
      <c r="D21" s="10"/>
      <c r="E21" s="20" t="str">
        <f t="shared" si="0"/>
        <v/>
      </c>
      <c r="F21" s="118"/>
      <c r="G21" s="119"/>
      <c r="H21" s="10"/>
      <c r="I21" s="10">
        <v>10</v>
      </c>
      <c r="J21" s="10"/>
      <c r="K21" s="10"/>
    </row>
    <row r="22" spans="1:11" s="11" customFormat="1" ht="39" customHeight="1">
      <c r="A22" s="10">
        <v>17</v>
      </c>
      <c r="B22" s="10" t="s">
        <v>45</v>
      </c>
      <c r="C22" s="10"/>
      <c r="D22" s="10"/>
      <c r="E22" s="20" t="str">
        <f t="shared" si="0"/>
        <v/>
      </c>
      <c r="F22" s="118"/>
      <c r="G22" s="119"/>
      <c r="H22" s="10"/>
      <c r="I22" s="10">
        <v>11</v>
      </c>
      <c r="J22" s="10"/>
      <c r="K22" s="10"/>
    </row>
    <row r="23" spans="1:11" s="11" customFormat="1" ht="39" customHeight="1">
      <c r="A23" s="10">
        <v>18</v>
      </c>
      <c r="B23" s="10" t="s">
        <v>45</v>
      </c>
      <c r="C23" s="10"/>
      <c r="D23" s="10"/>
      <c r="E23" s="20" t="str">
        <f t="shared" si="0"/>
        <v/>
      </c>
      <c r="F23" s="118"/>
      <c r="G23" s="119"/>
      <c r="H23" s="10"/>
      <c r="I23" s="10">
        <v>12</v>
      </c>
      <c r="J23" s="10"/>
      <c r="K23" s="10"/>
    </row>
    <row r="24" spans="1:11" s="11" customFormat="1" ht="39" customHeight="1">
      <c r="A24" s="10">
        <v>19</v>
      </c>
      <c r="B24" s="10" t="s">
        <v>45</v>
      </c>
      <c r="C24" s="10"/>
      <c r="D24" s="10"/>
      <c r="E24" s="20" t="str">
        <f t="shared" si="0"/>
        <v/>
      </c>
      <c r="F24" s="118"/>
      <c r="G24" s="119"/>
      <c r="H24" s="10"/>
      <c r="I24" s="10">
        <v>13</v>
      </c>
      <c r="J24" s="10"/>
      <c r="K24" s="10"/>
    </row>
    <row r="25" spans="1:11" s="11" customFormat="1" ht="39" customHeight="1">
      <c r="A25" s="10">
        <v>20</v>
      </c>
      <c r="B25" s="10" t="s">
        <v>45</v>
      </c>
      <c r="C25" s="10"/>
      <c r="D25" s="10"/>
      <c r="E25" s="20" t="str">
        <f t="shared" si="0"/>
        <v/>
      </c>
      <c r="F25" s="118"/>
      <c r="G25" s="119"/>
      <c r="H25" s="10"/>
      <c r="I25" s="10">
        <v>14</v>
      </c>
      <c r="J25" s="10"/>
      <c r="K25" s="10"/>
    </row>
    <row r="26" spans="1:11" s="11" customFormat="1" ht="39" customHeight="1">
      <c r="A26" s="10">
        <v>21</v>
      </c>
      <c r="B26" s="10" t="s">
        <v>45</v>
      </c>
      <c r="C26" s="10"/>
      <c r="D26" s="10"/>
      <c r="E26" s="10" t="str">
        <f t="shared" si="0"/>
        <v/>
      </c>
      <c r="F26" s="118"/>
      <c r="G26" s="119"/>
      <c r="H26" s="10"/>
      <c r="I26" s="10">
        <v>15</v>
      </c>
      <c r="J26" s="10"/>
      <c r="K26" s="10"/>
    </row>
    <row r="27" spans="1:11" s="11" customFormat="1" ht="39" customHeight="1">
      <c r="A27" s="10">
        <v>22</v>
      </c>
      <c r="B27" s="10" t="s">
        <v>45</v>
      </c>
      <c r="C27" s="10"/>
      <c r="D27" s="10"/>
      <c r="E27" s="10" t="str">
        <f t="shared" si="0"/>
        <v/>
      </c>
      <c r="F27" s="118"/>
      <c r="G27" s="119"/>
      <c r="H27" s="10"/>
      <c r="I27" s="10">
        <v>16</v>
      </c>
      <c r="J27" s="10"/>
      <c r="K27" s="10"/>
    </row>
    <row r="28" spans="1:11" s="11" customFormat="1" ht="39" customHeight="1">
      <c r="A28" s="10">
        <v>23</v>
      </c>
      <c r="B28" s="10" t="s">
        <v>45</v>
      </c>
      <c r="C28" s="10"/>
      <c r="D28" s="10"/>
      <c r="E28" s="10" t="str">
        <f t="shared" si="0"/>
        <v/>
      </c>
      <c r="F28" s="118"/>
      <c r="G28" s="119"/>
      <c r="H28" s="10"/>
      <c r="I28" s="10">
        <v>17</v>
      </c>
      <c r="J28" s="10"/>
      <c r="K28" s="10"/>
    </row>
    <row r="29" spans="1:11" s="11" customFormat="1" ht="39" customHeight="1">
      <c r="A29" s="10">
        <v>24</v>
      </c>
      <c r="B29" s="10" t="s">
        <v>45</v>
      </c>
      <c r="C29" s="10"/>
      <c r="D29" s="10"/>
      <c r="E29" s="10" t="str">
        <f t="shared" si="0"/>
        <v/>
      </c>
      <c r="F29" s="118"/>
      <c r="G29" s="119"/>
      <c r="H29" s="10"/>
      <c r="I29" s="10">
        <v>18</v>
      </c>
      <c r="J29" s="10"/>
      <c r="K29" s="10"/>
    </row>
    <row r="30" spans="1:11" s="11" customFormat="1" ht="39" customHeight="1">
      <c r="A30" s="10">
        <v>25</v>
      </c>
      <c r="B30" s="10" t="s">
        <v>45</v>
      </c>
      <c r="C30" s="10"/>
      <c r="D30" s="10"/>
      <c r="E30" s="10" t="str">
        <f t="shared" si="0"/>
        <v/>
      </c>
      <c r="F30" s="118"/>
      <c r="G30" s="119"/>
      <c r="H30" s="10"/>
      <c r="I30" s="10">
        <v>19</v>
      </c>
      <c r="J30" s="10"/>
      <c r="K30" s="10"/>
    </row>
    <row r="31" spans="1:11" s="11" customFormat="1" ht="39" customHeight="1">
      <c r="A31" s="10">
        <v>26</v>
      </c>
      <c r="B31" s="10" t="s">
        <v>45</v>
      </c>
      <c r="C31" s="10"/>
      <c r="D31" s="10"/>
      <c r="E31" s="10" t="str">
        <f t="shared" si="0"/>
        <v/>
      </c>
      <c r="F31" s="118"/>
      <c r="G31" s="119"/>
      <c r="H31" s="10"/>
      <c r="I31" s="10">
        <v>20</v>
      </c>
      <c r="J31" s="10"/>
      <c r="K31" s="10"/>
    </row>
    <row r="32" spans="1:11" s="11" customFormat="1" ht="39" customHeight="1">
      <c r="A32" s="10">
        <v>27</v>
      </c>
      <c r="B32" s="10" t="s">
        <v>45</v>
      </c>
      <c r="C32" s="10"/>
      <c r="D32" s="10"/>
      <c r="E32" s="10" t="str">
        <f t="shared" si="0"/>
        <v/>
      </c>
      <c r="F32" s="118"/>
      <c r="G32" s="119"/>
      <c r="H32" s="10"/>
      <c r="I32" s="10">
        <v>21</v>
      </c>
      <c r="J32" s="10"/>
      <c r="K32" s="10"/>
    </row>
    <row r="33" spans="1:11" s="11" customFormat="1" ht="39" customHeight="1">
      <c r="A33" s="10">
        <v>28</v>
      </c>
      <c r="B33" s="10" t="s">
        <v>45</v>
      </c>
      <c r="C33" s="10"/>
      <c r="D33" s="10"/>
      <c r="E33" s="10" t="str">
        <f t="shared" si="0"/>
        <v/>
      </c>
      <c r="F33" s="118"/>
      <c r="G33" s="119"/>
      <c r="H33" s="10"/>
      <c r="I33" s="10">
        <v>22</v>
      </c>
      <c r="J33" s="10"/>
      <c r="K33" s="10"/>
    </row>
    <row r="34" spans="1:11" s="11" customFormat="1" ht="39" customHeight="1">
      <c r="A34" s="10">
        <v>29</v>
      </c>
      <c r="B34" s="10" t="s">
        <v>45</v>
      </c>
      <c r="C34" s="10"/>
      <c r="D34" s="10"/>
      <c r="E34" s="10" t="str">
        <f t="shared" si="0"/>
        <v/>
      </c>
      <c r="F34" s="118"/>
      <c r="G34" s="119"/>
      <c r="H34" s="10"/>
      <c r="I34" s="10">
        <v>23</v>
      </c>
      <c r="J34" s="10"/>
      <c r="K34" s="10"/>
    </row>
    <row r="35" spans="1:11" s="11" customFormat="1" ht="39" customHeight="1">
      <c r="A35" s="10">
        <v>30</v>
      </c>
      <c r="B35" s="10" t="s">
        <v>45</v>
      </c>
      <c r="C35" s="10"/>
      <c r="D35" s="10"/>
      <c r="E35" s="10" t="str">
        <f t="shared" si="0"/>
        <v/>
      </c>
      <c r="F35" s="118"/>
      <c r="G35" s="119"/>
      <c r="H35" s="10"/>
      <c r="I35" s="10">
        <v>24</v>
      </c>
      <c r="J35" s="10"/>
      <c r="K35" s="10"/>
    </row>
    <row r="36" spans="1:11" s="11" customFormat="1" ht="39" customHeight="1">
      <c r="A36" s="10">
        <v>31</v>
      </c>
      <c r="B36" s="10" t="s">
        <v>45</v>
      </c>
      <c r="C36" s="10"/>
      <c r="D36" s="10"/>
      <c r="E36" s="10" t="str">
        <f t="shared" si="0"/>
        <v/>
      </c>
      <c r="F36" s="118"/>
      <c r="G36" s="119"/>
      <c r="H36" s="10"/>
      <c r="I36" s="10">
        <v>25</v>
      </c>
      <c r="J36" s="10"/>
      <c r="K36" s="10"/>
    </row>
    <row r="37" spans="1:11" s="11" customFormat="1" ht="39" customHeight="1">
      <c r="A37" s="10">
        <v>32</v>
      </c>
      <c r="B37" s="10" t="s">
        <v>45</v>
      </c>
      <c r="C37" s="10"/>
      <c r="D37" s="10"/>
      <c r="E37" s="10" t="str">
        <f t="shared" si="0"/>
        <v/>
      </c>
      <c r="F37" s="118"/>
      <c r="G37" s="119"/>
      <c r="H37" s="10"/>
      <c r="I37" s="10">
        <v>26</v>
      </c>
      <c r="J37" s="10"/>
      <c r="K37" s="10"/>
    </row>
    <row r="38" spans="1:11" s="11" customFormat="1" ht="39" customHeight="1">
      <c r="A38" s="10">
        <v>33</v>
      </c>
      <c r="B38" s="10" t="s">
        <v>45</v>
      </c>
      <c r="C38" s="10"/>
      <c r="D38" s="10"/>
      <c r="E38" s="10" t="str">
        <f t="shared" si="0"/>
        <v/>
      </c>
      <c r="F38" s="118"/>
      <c r="G38" s="119"/>
      <c r="H38" s="10"/>
      <c r="I38" s="10">
        <v>27</v>
      </c>
      <c r="J38" s="10"/>
      <c r="K38" s="10"/>
    </row>
    <row r="39" spans="1:11" s="11" customFormat="1" ht="39" customHeight="1">
      <c r="A39" s="10">
        <v>34</v>
      </c>
      <c r="B39" s="10" t="s">
        <v>45</v>
      </c>
      <c r="C39" s="10"/>
      <c r="D39" s="10"/>
      <c r="E39" s="10" t="str">
        <f t="shared" si="0"/>
        <v/>
      </c>
      <c r="F39" s="118"/>
      <c r="G39" s="119"/>
      <c r="H39" s="10"/>
      <c r="I39" s="10">
        <v>28</v>
      </c>
      <c r="J39" s="10"/>
      <c r="K39" s="10"/>
    </row>
    <row r="40" spans="1:11" s="11" customFormat="1" ht="39" customHeight="1">
      <c r="A40" s="10">
        <v>35</v>
      </c>
      <c r="B40" s="10" t="s">
        <v>45</v>
      </c>
      <c r="C40" s="10"/>
      <c r="D40" s="10"/>
      <c r="E40" s="10" t="str">
        <f t="shared" si="0"/>
        <v/>
      </c>
      <c r="F40" s="118"/>
      <c r="G40" s="119"/>
      <c r="H40" s="10"/>
      <c r="I40" s="10">
        <v>29</v>
      </c>
      <c r="J40" s="10"/>
      <c r="K40" s="10"/>
    </row>
    <row r="41" spans="1:11" ht="18.600000000000001" customHeight="1">
      <c r="C41" s="12" t="s">
        <v>24</v>
      </c>
    </row>
    <row r="42" spans="1:11" ht="18.600000000000001" customHeight="1">
      <c r="C42" s="117" t="s">
        <v>36</v>
      </c>
      <c r="D42" s="117"/>
      <c r="E42" s="117"/>
      <c r="F42" s="117"/>
      <c r="G42" s="117"/>
      <c r="H42" s="117"/>
      <c r="I42" s="117"/>
      <c r="J42" s="117"/>
    </row>
    <row r="43" spans="1:11" ht="18.600000000000001" customHeight="1">
      <c r="C43" s="13" t="s">
        <v>30</v>
      </c>
      <c r="D43" s="13"/>
      <c r="E43" s="13"/>
      <c r="F43" s="13"/>
      <c r="G43" s="13"/>
      <c r="H43" s="13"/>
      <c r="I43" s="13"/>
      <c r="J43" s="13"/>
      <c r="K43" s="13"/>
    </row>
    <row r="44" spans="1:11" ht="18.600000000000001" customHeight="1">
      <c r="C44" s="13" t="s">
        <v>33</v>
      </c>
      <c r="D44" s="13"/>
      <c r="E44" s="13"/>
      <c r="F44" s="13"/>
      <c r="G44" s="13"/>
      <c r="H44" s="13"/>
      <c r="I44" s="13"/>
      <c r="J44" s="13"/>
      <c r="K44" s="13"/>
    </row>
  </sheetData>
  <mergeCells count="46">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BE75-C24B-4FE7-8922-F9E5AC985D5B}">
  <dimension ref="A1:BA99"/>
  <sheetViews>
    <sheetView showZeros="0" view="pageBreakPreview" zoomScaleNormal="100" workbookViewId="0">
      <selection activeCell="AH28" sqref="AH28:AK28"/>
    </sheetView>
  </sheetViews>
  <sheetFormatPr defaultColWidth="1.75" defaultRowHeight="17.45" customHeight="1"/>
  <cols>
    <col min="1" max="21" width="1.75" style="14" customWidth="1"/>
    <col min="22" max="45" width="1.75" style="15" customWidth="1"/>
    <col min="46" max="16384" width="1.75" style="14"/>
  </cols>
  <sheetData>
    <row r="1" spans="1:45" ht="17.45" customHeight="1">
      <c r="A1" s="139" t="s">
        <v>25</v>
      </c>
      <c r="B1" s="139"/>
      <c r="C1" s="139"/>
      <c r="D1" s="139" t="s">
        <v>26</v>
      </c>
      <c r="E1" s="139"/>
      <c r="F1" s="139"/>
      <c r="G1" s="139"/>
      <c r="H1" s="139"/>
      <c r="I1" s="139"/>
      <c r="J1" s="139"/>
    </row>
    <row r="2" spans="1:45" ht="17.45" customHeight="1">
      <c r="A2" s="140" t="str">
        <f>個人戦1枚目!B2</f>
        <v>令和3年度　第31回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5" ht="12.6" customHeight="1">
      <c r="A3" s="32"/>
      <c r="B3" s="32"/>
      <c r="C3" s="141" t="s">
        <v>32</v>
      </c>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1:45" ht="12.6" customHeight="1">
      <c r="A4" s="32"/>
      <c r="B4" s="32"/>
      <c r="C4" s="141" t="s">
        <v>31</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45" ht="12.6" customHeight="1">
      <c r="A5" s="32"/>
      <c r="B5" s="32"/>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6"/>
    </row>
    <row r="6" spans="1:45" ht="12.6" customHeight="1">
      <c r="A6" s="32"/>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16"/>
    </row>
    <row r="7" spans="1:45" ht="17.45" customHeight="1">
      <c r="B7" s="150">
        <v>1</v>
      </c>
      <c r="C7" s="151"/>
      <c r="D7" s="125" t="s">
        <v>48</v>
      </c>
      <c r="E7" s="126"/>
      <c r="F7" s="126"/>
      <c r="G7" s="126"/>
      <c r="H7" s="126"/>
      <c r="I7" s="126"/>
      <c r="J7" s="126"/>
      <c r="K7" s="126"/>
      <c r="L7" s="126"/>
      <c r="M7" s="126"/>
      <c r="N7" s="126"/>
      <c r="O7" s="126"/>
      <c r="P7" s="126"/>
      <c r="Q7" s="152"/>
      <c r="R7" s="15"/>
      <c r="S7" s="15"/>
      <c r="T7" s="15"/>
      <c r="V7" s="150">
        <v>7</v>
      </c>
      <c r="W7" s="151"/>
      <c r="X7" s="125" t="s">
        <v>49</v>
      </c>
      <c r="Y7" s="126"/>
      <c r="Z7" s="126"/>
      <c r="AA7" s="126"/>
      <c r="AB7" s="126"/>
      <c r="AC7" s="126"/>
      <c r="AD7" s="126"/>
      <c r="AE7" s="126"/>
      <c r="AF7" s="126"/>
      <c r="AG7" s="126"/>
      <c r="AH7" s="126"/>
      <c r="AI7" s="126"/>
      <c r="AJ7" s="126"/>
      <c r="AK7" s="152"/>
    </row>
    <row r="8" spans="1:45" ht="17.45" customHeight="1">
      <c r="B8" s="145" t="s">
        <v>21</v>
      </c>
      <c r="C8" s="146"/>
      <c r="D8" s="153">
        <f>VLOOKUP(B7,男子シングルス!$A$6:$K$40,3,0)</f>
        <v>0</v>
      </c>
      <c r="E8" s="154"/>
      <c r="F8" s="154"/>
      <c r="G8" s="154"/>
      <c r="H8" s="154"/>
      <c r="I8" s="154"/>
      <c r="J8" s="154"/>
      <c r="K8" s="155"/>
      <c r="L8" s="131" t="s">
        <v>27</v>
      </c>
      <c r="M8" s="132"/>
      <c r="N8" s="129">
        <f>男子シングルス!F2</f>
        <v>0</v>
      </c>
      <c r="O8" s="149"/>
      <c r="P8" s="149"/>
      <c r="Q8" s="130"/>
      <c r="V8" s="145" t="s">
        <v>21</v>
      </c>
      <c r="W8" s="146"/>
      <c r="X8" s="153">
        <f>VLOOKUP(V7,男子シングルス!$A$6:$K$40,3,0)</f>
        <v>0</v>
      </c>
      <c r="Y8" s="154"/>
      <c r="Z8" s="154"/>
      <c r="AA8" s="154"/>
      <c r="AB8" s="154"/>
      <c r="AC8" s="154"/>
      <c r="AD8" s="154"/>
      <c r="AE8" s="155"/>
      <c r="AF8" s="131" t="s">
        <v>27</v>
      </c>
      <c r="AG8" s="132"/>
      <c r="AH8" s="129">
        <f>男子シングルス!$F$2</f>
        <v>0</v>
      </c>
      <c r="AI8" s="149"/>
      <c r="AJ8" s="149"/>
      <c r="AK8" s="130"/>
    </row>
    <row r="9" spans="1:45" ht="17.45" customHeight="1">
      <c r="B9" s="147"/>
      <c r="C9" s="148"/>
      <c r="D9" s="142"/>
      <c r="E9" s="156"/>
      <c r="F9" s="156"/>
      <c r="G9" s="156"/>
      <c r="H9" s="156"/>
      <c r="I9" s="156"/>
      <c r="J9" s="156"/>
      <c r="K9" s="143"/>
      <c r="L9" s="142">
        <v>1</v>
      </c>
      <c r="M9" s="143"/>
      <c r="N9" s="131" t="s">
        <v>23</v>
      </c>
      <c r="O9" s="144"/>
      <c r="P9" s="144"/>
      <c r="Q9" s="132"/>
      <c r="V9" s="147"/>
      <c r="W9" s="148"/>
      <c r="X9" s="142"/>
      <c r="Y9" s="156"/>
      <c r="Z9" s="156"/>
      <c r="AA9" s="156"/>
      <c r="AB9" s="156"/>
      <c r="AC9" s="156"/>
      <c r="AD9" s="156"/>
      <c r="AE9" s="143"/>
      <c r="AF9" s="142">
        <v>1</v>
      </c>
      <c r="AG9" s="143"/>
      <c r="AH9" s="131" t="s">
        <v>23</v>
      </c>
      <c r="AI9" s="144"/>
      <c r="AJ9" s="144"/>
      <c r="AK9" s="132"/>
    </row>
    <row r="10" spans="1:45" ht="17.45" customHeight="1">
      <c r="V10" s="45"/>
      <c r="W10" s="45"/>
      <c r="X10" s="44"/>
      <c r="Y10" s="44"/>
      <c r="Z10" s="44"/>
      <c r="AA10" s="44"/>
      <c r="AB10" s="44"/>
      <c r="AC10" s="44"/>
      <c r="AD10" s="44"/>
      <c r="AE10" s="44"/>
      <c r="AF10" s="44"/>
      <c r="AG10" s="44"/>
    </row>
    <row r="11" spans="1:45" ht="17.45" customHeight="1">
      <c r="V11" s="45"/>
      <c r="W11" s="45"/>
      <c r="X11" s="44"/>
      <c r="Y11" s="44"/>
      <c r="Z11" s="44"/>
      <c r="AA11" s="44"/>
      <c r="AB11" s="44"/>
      <c r="AC11" s="44"/>
      <c r="AD11" s="44"/>
      <c r="AE11" s="44"/>
      <c r="AF11" s="44"/>
      <c r="AG11" s="44"/>
    </row>
    <row r="12" spans="1:45" ht="17.45" customHeight="1">
      <c r="B12" s="150">
        <v>2</v>
      </c>
      <c r="C12" s="151"/>
      <c r="D12" s="125" t="s">
        <v>48</v>
      </c>
      <c r="E12" s="126"/>
      <c r="F12" s="126"/>
      <c r="G12" s="126"/>
      <c r="H12" s="126"/>
      <c r="I12" s="126"/>
      <c r="J12" s="126"/>
      <c r="K12" s="126"/>
      <c r="L12" s="126"/>
      <c r="M12" s="126"/>
      <c r="N12" s="126"/>
      <c r="O12" s="126"/>
      <c r="P12" s="126"/>
      <c r="Q12" s="152"/>
      <c r="R12" s="15"/>
      <c r="S12" s="15"/>
      <c r="T12" s="15"/>
      <c r="V12" s="150">
        <v>8</v>
      </c>
      <c r="W12" s="151"/>
      <c r="X12" s="125" t="s">
        <v>49</v>
      </c>
      <c r="Y12" s="126"/>
      <c r="Z12" s="126"/>
      <c r="AA12" s="126"/>
      <c r="AB12" s="126"/>
      <c r="AC12" s="126"/>
      <c r="AD12" s="126"/>
      <c r="AE12" s="126"/>
      <c r="AF12" s="126"/>
      <c r="AG12" s="126"/>
      <c r="AH12" s="126"/>
      <c r="AI12" s="126"/>
      <c r="AJ12" s="126"/>
      <c r="AK12" s="152"/>
      <c r="AP12" s="14"/>
      <c r="AQ12" s="14"/>
      <c r="AR12" s="14"/>
      <c r="AS12" s="14"/>
    </row>
    <row r="13" spans="1:45" ht="17.45" customHeight="1">
      <c r="B13" s="145" t="s">
        <v>21</v>
      </c>
      <c r="C13" s="146"/>
      <c r="D13" s="153">
        <f>VLOOKUP(B12,男子シングルス!$A$6:$K$40,3,0)</f>
        <v>0</v>
      </c>
      <c r="E13" s="154"/>
      <c r="F13" s="154"/>
      <c r="G13" s="154"/>
      <c r="H13" s="154"/>
      <c r="I13" s="154"/>
      <c r="J13" s="154"/>
      <c r="K13" s="155"/>
      <c r="L13" s="131" t="s">
        <v>27</v>
      </c>
      <c r="M13" s="132"/>
      <c r="N13" s="127">
        <f>男子シングルス!F2</f>
        <v>0</v>
      </c>
      <c r="O13" s="157"/>
      <c r="P13" s="157"/>
      <c r="Q13" s="128"/>
      <c r="V13" s="145" t="s">
        <v>21</v>
      </c>
      <c r="W13" s="146"/>
      <c r="X13" s="153">
        <f>VLOOKUP(V12,男子シングルス!$A$6:$K$40,3,0)</f>
        <v>0</v>
      </c>
      <c r="Y13" s="154"/>
      <c r="Z13" s="154"/>
      <c r="AA13" s="154"/>
      <c r="AB13" s="154"/>
      <c r="AC13" s="154"/>
      <c r="AD13" s="154"/>
      <c r="AE13" s="155"/>
      <c r="AF13" s="131" t="s">
        <v>27</v>
      </c>
      <c r="AG13" s="132"/>
      <c r="AH13" s="129">
        <f>男子シングルス!$F$2</f>
        <v>0</v>
      </c>
      <c r="AI13" s="149"/>
      <c r="AJ13" s="149"/>
      <c r="AK13" s="130"/>
      <c r="AP13" s="14"/>
      <c r="AQ13" s="14"/>
      <c r="AR13" s="14"/>
      <c r="AS13" s="14"/>
    </row>
    <row r="14" spans="1:45" ht="17.45" customHeight="1">
      <c r="B14" s="147"/>
      <c r="C14" s="148"/>
      <c r="D14" s="142"/>
      <c r="E14" s="156"/>
      <c r="F14" s="156"/>
      <c r="G14" s="156"/>
      <c r="H14" s="156"/>
      <c r="I14" s="156"/>
      <c r="J14" s="156"/>
      <c r="K14" s="143"/>
      <c r="L14" s="142">
        <v>2</v>
      </c>
      <c r="M14" s="143"/>
      <c r="N14" s="131" t="s">
        <v>23</v>
      </c>
      <c r="O14" s="144"/>
      <c r="P14" s="144"/>
      <c r="Q14" s="132"/>
      <c r="V14" s="147"/>
      <c r="W14" s="148"/>
      <c r="X14" s="142"/>
      <c r="Y14" s="156"/>
      <c r="Z14" s="156"/>
      <c r="AA14" s="156"/>
      <c r="AB14" s="156"/>
      <c r="AC14" s="156"/>
      <c r="AD14" s="156"/>
      <c r="AE14" s="143"/>
      <c r="AF14" s="142">
        <v>2</v>
      </c>
      <c r="AG14" s="143"/>
      <c r="AH14" s="131" t="s">
        <v>23</v>
      </c>
      <c r="AI14" s="144"/>
      <c r="AJ14" s="144"/>
      <c r="AK14" s="132"/>
      <c r="AP14" s="14"/>
      <c r="AQ14" s="14"/>
      <c r="AR14" s="14"/>
      <c r="AS14" s="14"/>
    </row>
    <row r="15" spans="1:45" s="15" customFormat="1" ht="17.45" customHeight="1">
      <c r="A15" s="14"/>
      <c r="B15" s="14"/>
      <c r="C15" s="14"/>
      <c r="D15" s="14"/>
      <c r="E15" s="14"/>
      <c r="F15" s="14"/>
      <c r="G15" s="14"/>
      <c r="H15" s="14"/>
      <c r="I15" s="14"/>
      <c r="J15" s="14"/>
      <c r="K15" s="14"/>
      <c r="L15" s="14"/>
      <c r="M15" s="14"/>
      <c r="N15" s="14"/>
      <c r="O15" s="14"/>
      <c r="P15" s="14"/>
      <c r="Q15" s="14"/>
      <c r="R15" s="14"/>
      <c r="S15" s="14"/>
      <c r="T15" s="14"/>
      <c r="U15" s="14"/>
      <c r="V15" s="45"/>
      <c r="W15" s="45"/>
      <c r="X15" s="44"/>
      <c r="Y15" s="44"/>
      <c r="Z15" s="44"/>
      <c r="AA15" s="44"/>
      <c r="AB15" s="44"/>
      <c r="AC15" s="44"/>
      <c r="AD15" s="44"/>
      <c r="AE15" s="44"/>
      <c r="AF15" s="44"/>
      <c r="AG15" s="44"/>
    </row>
    <row r="16" spans="1:45" s="15" customFormat="1" ht="17.45" customHeight="1">
      <c r="A16" s="14"/>
      <c r="B16" s="14"/>
      <c r="C16" s="14"/>
      <c r="D16" s="14"/>
      <c r="E16" s="14"/>
      <c r="F16" s="14"/>
      <c r="G16" s="14"/>
      <c r="H16" s="14"/>
      <c r="I16" s="14"/>
      <c r="J16" s="14"/>
      <c r="K16" s="14"/>
      <c r="L16" s="14"/>
      <c r="M16" s="14"/>
      <c r="N16" s="14"/>
      <c r="O16" s="14"/>
      <c r="P16" s="14"/>
      <c r="Q16" s="14"/>
      <c r="R16" s="14"/>
      <c r="S16" s="14"/>
      <c r="T16" s="14"/>
      <c r="U16" s="14"/>
      <c r="V16" s="45"/>
      <c r="W16" s="45"/>
      <c r="X16" s="44"/>
      <c r="Y16" s="44"/>
      <c r="Z16" s="44"/>
      <c r="AA16" s="44"/>
      <c r="AB16" s="44"/>
      <c r="AC16" s="44"/>
      <c r="AD16" s="44"/>
      <c r="AE16" s="44"/>
      <c r="AF16" s="44"/>
      <c r="AG16" s="44"/>
    </row>
    <row r="17" spans="1:37" s="15" customFormat="1" ht="17.45" customHeight="1">
      <c r="A17" s="14"/>
      <c r="B17" s="150">
        <v>3</v>
      </c>
      <c r="C17" s="151"/>
      <c r="D17" s="125" t="s">
        <v>48</v>
      </c>
      <c r="E17" s="126"/>
      <c r="F17" s="126"/>
      <c r="G17" s="126"/>
      <c r="H17" s="126"/>
      <c r="I17" s="126"/>
      <c r="J17" s="126"/>
      <c r="K17" s="126"/>
      <c r="L17" s="126"/>
      <c r="M17" s="126"/>
      <c r="N17" s="126"/>
      <c r="O17" s="126"/>
      <c r="P17" s="126"/>
      <c r="Q17" s="152"/>
      <c r="R17" s="14"/>
      <c r="S17" s="14"/>
      <c r="T17" s="14"/>
      <c r="U17" s="14"/>
      <c r="V17" s="150">
        <v>9</v>
      </c>
      <c r="W17" s="151"/>
      <c r="X17" s="125" t="s">
        <v>49</v>
      </c>
      <c r="Y17" s="126"/>
      <c r="Z17" s="126"/>
      <c r="AA17" s="126"/>
      <c r="AB17" s="126"/>
      <c r="AC17" s="126"/>
      <c r="AD17" s="126"/>
      <c r="AE17" s="126"/>
      <c r="AF17" s="126"/>
      <c r="AG17" s="126"/>
      <c r="AH17" s="126"/>
      <c r="AI17" s="126"/>
      <c r="AJ17" s="126"/>
      <c r="AK17" s="152"/>
    </row>
    <row r="18" spans="1:37" s="15" customFormat="1" ht="17.45" customHeight="1">
      <c r="A18" s="14"/>
      <c r="B18" s="145" t="s">
        <v>21</v>
      </c>
      <c r="C18" s="146"/>
      <c r="D18" s="153">
        <f>VLOOKUP(B17,男子シングルス!$A$6:$K$40,3,0)</f>
        <v>0</v>
      </c>
      <c r="E18" s="154"/>
      <c r="F18" s="154"/>
      <c r="G18" s="154"/>
      <c r="H18" s="154"/>
      <c r="I18" s="154"/>
      <c r="J18" s="154"/>
      <c r="K18" s="155"/>
      <c r="L18" s="131" t="s">
        <v>27</v>
      </c>
      <c r="M18" s="132"/>
      <c r="N18" s="127">
        <f>男子シングルス!F2</f>
        <v>0</v>
      </c>
      <c r="O18" s="157"/>
      <c r="P18" s="157"/>
      <c r="Q18" s="128"/>
      <c r="R18" s="14"/>
      <c r="S18" s="14"/>
      <c r="T18" s="14"/>
      <c r="U18" s="14"/>
      <c r="V18" s="145" t="s">
        <v>21</v>
      </c>
      <c r="W18" s="146"/>
      <c r="X18" s="153">
        <f>VLOOKUP(V17,男子シングルス!$A$6:$K$40,3,0)</f>
        <v>0</v>
      </c>
      <c r="Y18" s="154"/>
      <c r="Z18" s="154"/>
      <c r="AA18" s="154"/>
      <c r="AB18" s="154"/>
      <c r="AC18" s="154"/>
      <c r="AD18" s="154"/>
      <c r="AE18" s="155"/>
      <c r="AF18" s="131" t="s">
        <v>27</v>
      </c>
      <c r="AG18" s="132"/>
      <c r="AH18" s="129">
        <f>男子シングルス!$F$2</f>
        <v>0</v>
      </c>
      <c r="AI18" s="149"/>
      <c r="AJ18" s="149"/>
      <c r="AK18" s="130"/>
    </row>
    <row r="19" spans="1:37" s="15" customFormat="1" ht="17.45" customHeight="1">
      <c r="A19" s="14"/>
      <c r="B19" s="147"/>
      <c r="C19" s="148"/>
      <c r="D19" s="142"/>
      <c r="E19" s="156"/>
      <c r="F19" s="156"/>
      <c r="G19" s="156"/>
      <c r="H19" s="156"/>
      <c r="I19" s="156"/>
      <c r="J19" s="156"/>
      <c r="K19" s="143"/>
      <c r="L19" s="142">
        <v>3</v>
      </c>
      <c r="M19" s="143"/>
      <c r="N19" s="131" t="s">
        <v>23</v>
      </c>
      <c r="O19" s="144"/>
      <c r="P19" s="144"/>
      <c r="Q19" s="132"/>
      <c r="R19" s="14"/>
      <c r="S19" s="14"/>
      <c r="T19" s="14"/>
      <c r="U19" s="14"/>
      <c r="V19" s="147"/>
      <c r="W19" s="148"/>
      <c r="X19" s="142"/>
      <c r="Y19" s="156"/>
      <c r="Z19" s="156"/>
      <c r="AA19" s="156"/>
      <c r="AB19" s="156"/>
      <c r="AC19" s="156"/>
      <c r="AD19" s="156"/>
      <c r="AE19" s="143"/>
      <c r="AF19" s="142">
        <v>3</v>
      </c>
      <c r="AG19" s="143"/>
      <c r="AH19" s="131" t="s">
        <v>23</v>
      </c>
      <c r="AI19" s="144"/>
      <c r="AJ19" s="144"/>
      <c r="AK19" s="132"/>
    </row>
    <row r="20" spans="1:37" s="15" customFormat="1" ht="17.45" customHeight="1">
      <c r="A20" s="14"/>
      <c r="B20" s="14"/>
      <c r="C20" s="14"/>
      <c r="D20" s="14"/>
      <c r="E20" s="14"/>
      <c r="F20" s="14"/>
      <c r="G20" s="14"/>
      <c r="H20" s="14"/>
      <c r="I20" s="14"/>
      <c r="J20" s="14"/>
      <c r="K20" s="14"/>
      <c r="L20" s="14"/>
      <c r="M20" s="14"/>
      <c r="N20" s="14"/>
      <c r="O20" s="14"/>
      <c r="P20" s="14"/>
      <c r="Q20" s="14"/>
      <c r="R20" s="14"/>
      <c r="S20" s="14"/>
      <c r="T20" s="14"/>
      <c r="U20" s="14"/>
      <c r="V20" s="45"/>
      <c r="W20" s="45"/>
      <c r="X20" s="44"/>
      <c r="Y20" s="44"/>
      <c r="Z20" s="44"/>
      <c r="AA20" s="44"/>
      <c r="AB20" s="44"/>
      <c r="AC20" s="44"/>
      <c r="AD20" s="44"/>
      <c r="AE20" s="44"/>
    </row>
    <row r="21" spans="1:37" s="15" customFormat="1" ht="17.45" customHeight="1">
      <c r="A21" s="14"/>
      <c r="B21" s="14"/>
      <c r="C21" s="14"/>
      <c r="D21" s="14"/>
      <c r="E21" s="14"/>
      <c r="F21" s="14"/>
      <c r="G21" s="14"/>
      <c r="H21" s="14"/>
      <c r="I21" s="14"/>
      <c r="J21" s="14"/>
      <c r="K21" s="14"/>
      <c r="L21" s="14"/>
      <c r="M21" s="14"/>
      <c r="N21" s="14"/>
      <c r="O21" s="14"/>
      <c r="P21" s="14"/>
      <c r="Q21" s="14"/>
      <c r="R21" s="14"/>
      <c r="S21" s="14"/>
      <c r="T21" s="14"/>
      <c r="U21" s="14"/>
      <c r="V21" s="45"/>
      <c r="W21" s="45"/>
      <c r="X21" s="44"/>
      <c r="Y21" s="44"/>
      <c r="Z21" s="44"/>
      <c r="AA21" s="44"/>
      <c r="AB21" s="44"/>
      <c r="AC21" s="44"/>
      <c r="AD21" s="44"/>
      <c r="AE21" s="44"/>
      <c r="AF21" s="44"/>
      <c r="AG21" s="44"/>
    </row>
    <row r="22" spans="1:37" s="15" customFormat="1" ht="17.45" customHeight="1">
      <c r="A22" s="14"/>
      <c r="B22" s="150">
        <v>4</v>
      </c>
      <c r="C22" s="151"/>
      <c r="D22" s="125" t="s">
        <v>48</v>
      </c>
      <c r="E22" s="126"/>
      <c r="F22" s="126"/>
      <c r="G22" s="126"/>
      <c r="H22" s="126"/>
      <c r="I22" s="126"/>
      <c r="J22" s="126"/>
      <c r="K22" s="126"/>
      <c r="L22" s="126"/>
      <c r="M22" s="126"/>
      <c r="N22" s="126"/>
      <c r="O22" s="126"/>
      <c r="P22" s="126"/>
      <c r="Q22" s="152"/>
      <c r="R22" s="14"/>
      <c r="S22" s="14"/>
      <c r="T22" s="14"/>
      <c r="U22" s="14"/>
      <c r="V22" s="150">
        <v>10</v>
      </c>
      <c r="W22" s="151"/>
      <c r="X22" s="125" t="s">
        <v>49</v>
      </c>
      <c r="Y22" s="126"/>
      <c r="Z22" s="126"/>
      <c r="AA22" s="126"/>
      <c r="AB22" s="126"/>
      <c r="AC22" s="126"/>
      <c r="AD22" s="126"/>
      <c r="AE22" s="126"/>
      <c r="AF22" s="126"/>
      <c r="AG22" s="126"/>
      <c r="AH22" s="126"/>
      <c r="AI22" s="126"/>
      <c r="AJ22" s="126"/>
      <c r="AK22" s="152"/>
    </row>
    <row r="23" spans="1:37" s="15" customFormat="1" ht="17.45" customHeight="1">
      <c r="A23" s="14"/>
      <c r="B23" s="145" t="s">
        <v>21</v>
      </c>
      <c r="C23" s="146"/>
      <c r="D23" s="153">
        <f>VLOOKUP(B22,男子シングルス!$A$6:$K$40,3,0)</f>
        <v>0</v>
      </c>
      <c r="E23" s="154"/>
      <c r="F23" s="154"/>
      <c r="G23" s="154"/>
      <c r="H23" s="154"/>
      <c r="I23" s="154"/>
      <c r="J23" s="154"/>
      <c r="K23" s="155"/>
      <c r="L23" s="131" t="s">
        <v>27</v>
      </c>
      <c r="M23" s="132"/>
      <c r="N23" s="127">
        <f>男子シングルス!F2</f>
        <v>0</v>
      </c>
      <c r="O23" s="157"/>
      <c r="P23" s="157"/>
      <c r="Q23" s="128"/>
      <c r="R23" s="14"/>
      <c r="S23" s="14"/>
      <c r="T23" s="14"/>
      <c r="U23" s="14"/>
      <c r="V23" s="145" t="s">
        <v>21</v>
      </c>
      <c r="W23" s="146"/>
      <c r="X23" s="153">
        <f>VLOOKUP(V22,男子シングルス!$A$6:$K$40,3,0)</f>
        <v>0</v>
      </c>
      <c r="Y23" s="154"/>
      <c r="Z23" s="154"/>
      <c r="AA23" s="154"/>
      <c r="AB23" s="154"/>
      <c r="AC23" s="154"/>
      <c r="AD23" s="154"/>
      <c r="AE23" s="155"/>
      <c r="AF23" s="131" t="s">
        <v>27</v>
      </c>
      <c r="AG23" s="132"/>
      <c r="AH23" s="129">
        <f>男子シングルス!$F$2</f>
        <v>0</v>
      </c>
      <c r="AI23" s="149"/>
      <c r="AJ23" s="149"/>
      <c r="AK23" s="130"/>
    </row>
    <row r="24" spans="1:37" s="15" customFormat="1" ht="17.45" customHeight="1">
      <c r="A24" s="14"/>
      <c r="B24" s="147"/>
      <c r="C24" s="148"/>
      <c r="D24" s="142"/>
      <c r="E24" s="156"/>
      <c r="F24" s="156"/>
      <c r="G24" s="156"/>
      <c r="H24" s="156"/>
      <c r="I24" s="156"/>
      <c r="J24" s="156"/>
      <c r="K24" s="143"/>
      <c r="L24" s="142">
        <v>4</v>
      </c>
      <c r="M24" s="143"/>
      <c r="N24" s="131" t="s">
        <v>23</v>
      </c>
      <c r="O24" s="144"/>
      <c r="P24" s="144"/>
      <c r="Q24" s="132"/>
      <c r="R24" s="14"/>
      <c r="S24" s="14"/>
      <c r="T24" s="14"/>
      <c r="U24" s="14"/>
      <c r="V24" s="147"/>
      <c r="W24" s="148"/>
      <c r="X24" s="142"/>
      <c r="Y24" s="156"/>
      <c r="Z24" s="156"/>
      <c r="AA24" s="156"/>
      <c r="AB24" s="156"/>
      <c r="AC24" s="156"/>
      <c r="AD24" s="156"/>
      <c r="AE24" s="143"/>
      <c r="AF24" s="142">
        <v>4</v>
      </c>
      <c r="AG24" s="143"/>
      <c r="AH24" s="131" t="s">
        <v>23</v>
      </c>
      <c r="AI24" s="144"/>
      <c r="AJ24" s="144"/>
      <c r="AK24" s="132"/>
    </row>
    <row r="25" spans="1:37" s="15" customFormat="1" ht="17.45" customHeight="1">
      <c r="A25" s="14"/>
      <c r="B25" s="14"/>
      <c r="C25" s="14"/>
      <c r="D25" s="14"/>
      <c r="E25" s="14"/>
      <c r="F25" s="14"/>
      <c r="G25" s="14"/>
      <c r="H25" s="14"/>
      <c r="I25" s="14"/>
      <c r="J25" s="14"/>
      <c r="K25" s="14"/>
      <c r="L25" s="14"/>
      <c r="M25" s="14"/>
      <c r="N25" s="14"/>
      <c r="O25" s="14"/>
      <c r="P25" s="14"/>
      <c r="Q25" s="14"/>
      <c r="R25" s="14"/>
      <c r="S25" s="14"/>
      <c r="T25" s="14"/>
      <c r="U25" s="14"/>
    </row>
    <row r="26" spans="1:37" s="15" customFormat="1" ht="17.45" customHeight="1">
      <c r="A26" s="14"/>
      <c r="B26" s="14"/>
      <c r="C26" s="14"/>
      <c r="D26" s="14"/>
      <c r="E26" s="14"/>
      <c r="F26" s="14"/>
      <c r="G26" s="14"/>
      <c r="H26" s="14"/>
      <c r="I26" s="14"/>
      <c r="J26" s="14"/>
      <c r="K26" s="14"/>
      <c r="L26" s="14"/>
      <c r="M26" s="14"/>
      <c r="N26" s="14"/>
      <c r="O26" s="14"/>
      <c r="P26" s="14"/>
      <c r="Q26" s="14"/>
      <c r="R26" s="14"/>
      <c r="S26" s="14"/>
      <c r="T26" s="14"/>
      <c r="U26" s="14"/>
      <c r="V26" s="45"/>
      <c r="W26" s="45"/>
      <c r="X26" s="44"/>
      <c r="Y26" s="44"/>
      <c r="Z26" s="44"/>
      <c r="AA26" s="44"/>
      <c r="AB26" s="44"/>
      <c r="AC26" s="44"/>
      <c r="AD26" s="44"/>
      <c r="AE26" s="44"/>
    </row>
    <row r="27" spans="1:37" s="15" customFormat="1" ht="17.45" customHeight="1">
      <c r="A27" s="14"/>
      <c r="B27" s="150">
        <v>5</v>
      </c>
      <c r="C27" s="151"/>
      <c r="D27" s="125" t="s">
        <v>48</v>
      </c>
      <c r="E27" s="126"/>
      <c r="F27" s="126"/>
      <c r="G27" s="126"/>
      <c r="H27" s="126"/>
      <c r="I27" s="126"/>
      <c r="J27" s="126"/>
      <c r="K27" s="126"/>
      <c r="L27" s="126"/>
      <c r="M27" s="126"/>
      <c r="N27" s="126"/>
      <c r="O27" s="126"/>
      <c r="P27" s="126"/>
      <c r="Q27" s="152"/>
      <c r="R27" s="14"/>
      <c r="S27" s="14"/>
      <c r="T27" s="14"/>
      <c r="U27" s="14"/>
      <c r="V27" s="150">
        <v>11</v>
      </c>
      <c r="W27" s="151"/>
      <c r="X27" s="125" t="s">
        <v>49</v>
      </c>
      <c r="Y27" s="126"/>
      <c r="Z27" s="126"/>
      <c r="AA27" s="126"/>
      <c r="AB27" s="126"/>
      <c r="AC27" s="126"/>
      <c r="AD27" s="126"/>
      <c r="AE27" s="126"/>
      <c r="AF27" s="126"/>
      <c r="AG27" s="126"/>
      <c r="AH27" s="126"/>
      <c r="AI27" s="126"/>
      <c r="AJ27" s="126"/>
      <c r="AK27" s="152"/>
    </row>
    <row r="28" spans="1:37" s="15" customFormat="1" ht="17.45" customHeight="1">
      <c r="A28" s="14"/>
      <c r="B28" s="145" t="s">
        <v>21</v>
      </c>
      <c r="C28" s="146"/>
      <c r="D28" s="153">
        <f>VLOOKUP(B27,男子シングルス!$A$6:$K$40,3,0)</f>
        <v>0</v>
      </c>
      <c r="E28" s="154"/>
      <c r="F28" s="154"/>
      <c r="G28" s="154"/>
      <c r="H28" s="154"/>
      <c r="I28" s="154"/>
      <c r="J28" s="154"/>
      <c r="K28" s="155"/>
      <c r="L28" s="131" t="s">
        <v>27</v>
      </c>
      <c r="M28" s="132"/>
      <c r="N28" s="127">
        <f>男子シングルス!F2</f>
        <v>0</v>
      </c>
      <c r="O28" s="157"/>
      <c r="P28" s="157"/>
      <c r="Q28" s="128"/>
      <c r="R28" s="14"/>
      <c r="S28" s="14"/>
      <c r="T28" s="14"/>
      <c r="U28" s="14"/>
      <c r="V28" s="145" t="s">
        <v>21</v>
      </c>
      <c r="W28" s="146"/>
      <c r="X28" s="153">
        <f>VLOOKUP(V27,男子シングルス!$A$6:$K$40,3,0)</f>
        <v>0</v>
      </c>
      <c r="Y28" s="154"/>
      <c r="Z28" s="154"/>
      <c r="AA28" s="154"/>
      <c r="AB28" s="154"/>
      <c r="AC28" s="154"/>
      <c r="AD28" s="154"/>
      <c r="AE28" s="155"/>
      <c r="AF28" s="131" t="s">
        <v>27</v>
      </c>
      <c r="AG28" s="132"/>
      <c r="AH28" s="129">
        <f>男子シングルス!$F$2</f>
        <v>0</v>
      </c>
      <c r="AI28" s="149"/>
      <c r="AJ28" s="149"/>
      <c r="AK28" s="130"/>
    </row>
    <row r="29" spans="1:37" s="15" customFormat="1" ht="17.45" customHeight="1">
      <c r="A29" s="14"/>
      <c r="B29" s="147"/>
      <c r="C29" s="148"/>
      <c r="D29" s="142"/>
      <c r="E29" s="156"/>
      <c r="F29" s="156"/>
      <c r="G29" s="156"/>
      <c r="H29" s="156"/>
      <c r="I29" s="156"/>
      <c r="J29" s="156"/>
      <c r="K29" s="143"/>
      <c r="L29" s="142">
        <v>5</v>
      </c>
      <c r="M29" s="143"/>
      <c r="N29" s="131" t="s">
        <v>23</v>
      </c>
      <c r="O29" s="144"/>
      <c r="P29" s="144"/>
      <c r="Q29" s="132"/>
      <c r="R29" s="14"/>
      <c r="S29" s="14"/>
      <c r="T29" s="14"/>
      <c r="U29" s="14"/>
      <c r="V29" s="147"/>
      <c r="W29" s="148"/>
      <c r="X29" s="142"/>
      <c r="Y29" s="156"/>
      <c r="Z29" s="156"/>
      <c r="AA29" s="156"/>
      <c r="AB29" s="156"/>
      <c r="AC29" s="156"/>
      <c r="AD29" s="156"/>
      <c r="AE29" s="143"/>
      <c r="AF29" s="142">
        <v>5</v>
      </c>
      <c r="AG29" s="143"/>
      <c r="AH29" s="131" t="s">
        <v>23</v>
      </c>
      <c r="AI29" s="144"/>
      <c r="AJ29" s="144"/>
      <c r="AK29" s="132"/>
    </row>
    <row r="31" spans="1:37" s="15" customFormat="1" ht="17.45" customHeight="1">
      <c r="A31" s="14"/>
      <c r="B31" s="14"/>
      <c r="C31" s="14"/>
      <c r="D31" s="14"/>
      <c r="E31" s="14"/>
      <c r="F31" s="14"/>
      <c r="G31" s="14"/>
      <c r="H31" s="14"/>
      <c r="I31" s="14"/>
      <c r="J31" s="14"/>
      <c r="K31" s="14"/>
      <c r="L31" s="14"/>
      <c r="M31" s="14"/>
      <c r="N31" s="14"/>
      <c r="O31" s="14"/>
      <c r="P31" s="14"/>
      <c r="Q31" s="14"/>
      <c r="R31" s="14"/>
      <c r="S31" s="14"/>
      <c r="T31" s="14"/>
      <c r="U31" s="14"/>
    </row>
    <row r="32" spans="1:37" ht="17.45" customHeight="1">
      <c r="B32" s="150">
        <v>6</v>
      </c>
      <c r="C32" s="151"/>
      <c r="D32" s="125" t="s">
        <v>48</v>
      </c>
      <c r="E32" s="126"/>
      <c r="F32" s="126"/>
      <c r="G32" s="126"/>
      <c r="H32" s="126"/>
      <c r="I32" s="126"/>
      <c r="J32" s="126"/>
      <c r="K32" s="126"/>
      <c r="L32" s="126"/>
      <c r="M32" s="126"/>
      <c r="N32" s="126"/>
      <c r="O32" s="126"/>
      <c r="P32" s="126"/>
      <c r="Q32" s="152"/>
      <c r="V32" s="150">
        <v>12</v>
      </c>
      <c r="W32" s="151"/>
      <c r="X32" s="125" t="s">
        <v>49</v>
      </c>
      <c r="Y32" s="126"/>
      <c r="Z32" s="126"/>
      <c r="AA32" s="126"/>
      <c r="AB32" s="126"/>
      <c r="AC32" s="126"/>
      <c r="AD32" s="126"/>
      <c r="AE32" s="126"/>
      <c r="AF32" s="126"/>
      <c r="AG32" s="126"/>
      <c r="AH32" s="126"/>
      <c r="AI32" s="126"/>
      <c r="AJ32" s="126"/>
      <c r="AK32" s="152"/>
    </row>
    <row r="33" spans="2:53" ht="17.45" customHeight="1">
      <c r="B33" s="145" t="s">
        <v>21</v>
      </c>
      <c r="C33" s="146"/>
      <c r="D33" s="153">
        <f>VLOOKUP(B32,男子シングルス!$A$6:$K$40,3,0)</f>
        <v>0</v>
      </c>
      <c r="E33" s="154"/>
      <c r="F33" s="154"/>
      <c r="G33" s="154"/>
      <c r="H33" s="154"/>
      <c r="I33" s="154"/>
      <c r="J33" s="154"/>
      <c r="K33" s="155"/>
      <c r="L33" s="131" t="s">
        <v>27</v>
      </c>
      <c r="M33" s="132"/>
      <c r="N33" s="127">
        <f>男子シングルス!F2</f>
        <v>0</v>
      </c>
      <c r="O33" s="157"/>
      <c r="P33" s="157"/>
      <c r="Q33" s="128"/>
      <c r="V33" s="145" t="s">
        <v>21</v>
      </c>
      <c r="W33" s="146"/>
      <c r="X33" s="153">
        <f>VLOOKUP(V32,男子シングルス!$A$6:$K$40,3,0)</f>
        <v>0</v>
      </c>
      <c r="Y33" s="154"/>
      <c r="Z33" s="154"/>
      <c r="AA33" s="154"/>
      <c r="AB33" s="154"/>
      <c r="AC33" s="154"/>
      <c r="AD33" s="154"/>
      <c r="AE33" s="155"/>
      <c r="AF33" s="131" t="s">
        <v>27</v>
      </c>
      <c r="AG33" s="132"/>
      <c r="AH33" s="129">
        <f>男子シングルス!$F$2</f>
        <v>0</v>
      </c>
      <c r="AI33" s="149"/>
      <c r="AJ33" s="149"/>
      <c r="AK33" s="130"/>
    </row>
    <row r="34" spans="2:53" ht="17.45" customHeight="1">
      <c r="B34" s="147"/>
      <c r="C34" s="148"/>
      <c r="D34" s="142"/>
      <c r="E34" s="156"/>
      <c r="F34" s="156"/>
      <c r="G34" s="156"/>
      <c r="H34" s="156"/>
      <c r="I34" s="156"/>
      <c r="J34" s="156"/>
      <c r="K34" s="143"/>
      <c r="L34" s="142">
        <v>6</v>
      </c>
      <c r="M34" s="143"/>
      <c r="N34" s="131" t="s">
        <v>23</v>
      </c>
      <c r="O34" s="144"/>
      <c r="P34" s="144"/>
      <c r="Q34" s="132"/>
      <c r="V34" s="147"/>
      <c r="W34" s="148"/>
      <c r="X34" s="142"/>
      <c r="Y34" s="156"/>
      <c r="Z34" s="156"/>
      <c r="AA34" s="156"/>
      <c r="AB34" s="156"/>
      <c r="AC34" s="156"/>
      <c r="AD34" s="156"/>
      <c r="AE34" s="143"/>
      <c r="AF34" s="142">
        <v>6</v>
      </c>
      <c r="AG34" s="143"/>
      <c r="AH34" s="131" t="s">
        <v>23</v>
      </c>
      <c r="AI34" s="144"/>
      <c r="AJ34" s="144"/>
      <c r="AK34" s="132"/>
    </row>
    <row r="35" spans="2:53" ht="17.45" customHeight="1">
      <c r="V35" s="45"/>
      <c r="W35" s="45"/>
      <c r="X35" s="44"/>
      <c r="Y35" s="44"/>
      <c r="Z35" s="44"/>
      <c r="AA35" s="44"/>
      <c r="AB35" s="44"/>
      <c r="AC35" s="44"/>
      <c r="AD35" s="44"/>
      <c r="AE35" s="44"/>
      <c r="AF35" s="44"/>
      <c r="AG35" s="44"/>
      <c r="AN35" s="14"/>
      <c r="AO35" s="14"/>
      <c r="AP35" s="14"/>
      <c r="AQ35" s="14"/>
      <c r="AR35" s="14"/>
      <c r="AS35" s="14"/>
    </row>
    <row r="36" spans="2:53" ht="17.45" customHeight="1">
      <c r="AN36" s="14"/>
      <c r="AO36" s="14"/>
      <c r="AP36" s="14"/>
      <c r="AQ36" s="14"/>
      <c r="AR36" s="14"/>
      <c r="AS36" s="14"/>
    </row>
    <row r="37" spans="2:53" ht="17.45" customHeight="1">
      <c r="B37" s="15"/>
      <c r="C37" s="15"/>
      <c r="D37" s="15"/>
      <c r="E37" s="15"/>
      <c r="F37" s="15"/>
      <c r="G37" s="15"/>
      <c r="H37" s="15"/>
      <c r="I37" s="15"/>
      <c r="J37" s="15"/>
      <c r="K37" s="15"/>
      <c r="L37" s="15"/>
      <c r="M37" s="15"/>
      <c r="N37" s="15"/>
      <c r="O37" s="15"/>
      <c r="P37" s="15"/>
      <c r="Q37" s="15"/>
      <c r="V37" s="150">
        <v>13</v>
      </c>
      <c r="W37" s="151"/>
      <c r="X37" s="125" t="s">
        <v>49</v>
      </c>
      <c r="Y37" s="126"/>
      <c r="Z37" s="126"/>
      <c r="AA37" s="126"/>
      <c r="AB37" s="126"/>
      <c r="AC37" s="126"/>
      <c r="AD37" s="126"/>
      <c r="AE37" s="126"/>
      <c r="AF37" s="126"/>
      <c r="AG37" s="126"/>
      <c r="AH37" s="126"/>
      <c r="AI37" s="126"/>
      <c r="AJ37" s="126"/>
      <c r="AK37" s="152"/>
      <c r="AN37" s="14"/>
      <c r="AO37" s="14"/>
      <c r="AP37" s="14"/>
      <c r="AQ37" s="14"/>
      <c r="AR37" s="14"/>
      <c r="AS37" s="14"/>
    </row>
    <row r="38" spans="2:53" ht="17.45" customHeight="1">
      <c r="B38" s="45"/>
      <c r="C38" s="45"/>
      <c r="D38" s="44"/>
      <c r="E38" s="44"/>
      <c r="F38" s="44"/>
      <c r="G38" s="44"/>
      <c r="H38" s="44"/>
      <c r="I38" s="44"/>
      <c r="J38" s="44"/>
      <c r="K38" s="44"/>
      <c r="L38" s="15"/>
      <c r="M38" s="15"/>
      <c r="N38" s="15"/>
      <c r="O38" s="15"/>
      <c r="P38" s="15"/>
      <c r="Q38" s="15"/>
      <c r="V38" s="145" t="s">
        <v>21</v>
      </c>
      <c r="W38" s="146"/>
      <c r="X38" s="153">
        <f>VLOOKUP(V37,男子シングルス!$A$6:$K$40,3,0)</f>
        <v>0</v>
      </c>
      <c r="Y38" s="154"/>
      <c r="Z38" s="154"/>
      <c r="AA38" s="154"/>
      <c r="AB38" s="154"/>
      <c r="AC38" s="154"/>
      <c r="AD38" s="154"/>
      <c r="AE38" s="155"/>
      <c r="AF38" s="131" t="s">
        <v>27</v>
      </c>
      <c r="AG38" s="132"/>
      <c r="AH38" s="129">
        <f>男子シングルス!$F$2</f>
        <v>0</v>
      </c>
      <c r="AI38" s="149"/>
      <c r="AJ38" s="149"/>
      <c r="AK38" s="130"/>
      <c r="AN38" s="14"/>
      <c r="AO38" s="14"/>
      <c r="AP38" s="14"/>
      <c r="AQ38" s="14"/>
      <c r="AR38" s="14"/>
      <c r="AS38" s="14"/>
    </row>
    <row r="39" spans="2:53" ht="17.45" customHeight="1">
      <c r="B39" s="45"/>
      <c r="C39" s="45"/>
      <c r="D39" s="44"/>
      <c r="E39" s="44"/>
      <c r="F39" s="44"/>
      <c r="G39" s="44"/>
      <c r="H39" s="44"/>
      <c r="I39" s="44"/>
      <c r="J39" s="44"/>
      <c r="K39" s="44"/>
      <c r="L39" s="44"/>
      <c r="M39" s="44"/>
      <c r="N39" s="15"/>
      <c r="O39" s="15"/>
      <c r="P39" s="15"/>
      <c r="Q39" s="15"/>
      <c r="V39" s="147"/>
      <c r="W39" s="148"/>
      <c r="X39" s="142"/>
      <c r="Y39" s="156"/>
      <c r="Z39" s="156"/>
      <c r="AA39" s="156"/>
      <c r="AB39" s="156"/>
      <c r="AC39" s="156"/>
      <c r="AD39" s="156"/>
      <c r="AE39" s="143"/>
      <c r="AF39" s="142">
        <v>7</v>
      </c>
      <c r="AG39" s="143"/>
      <c r="AH39" s="131" t="s">
        <v>23</v>
      </c>
      <c r="AI39" s="144"/>
      <c r="AJ39" s="144"/>
      <c r="AK39" s="132"/>
      <c r="AN39" s="14"/>
      <c r="AO39" s="14"/>
      <c r="AP39" s="14"/>
      <c r="AQ39" s="14"/>
      <c r="AR39" s="14"/>
      <c r="AS39" s="14"/>
    </row>
    <row r="40" spans="2:53" ht="17.45" customHeight="1">
      <c r="B40" s="15"/>
      <c r="C40" s="15"/>
      <c r="D40" s="15"/>
      <c r="E40" s="15"/>
      <c r="F40" s="15"/>
      <c r="G40" s="15"/>
      <c r="H40" s="15"/>
      <c r="I40" s="15"/>
      <c r="J40" s="15"/>
      <c r="K40" s="15"/>
      <c r="L40" s="15"/>
      <c r="M40" s="15"/>
      <c r="N40" s="15"/>
      <c r="O40" s="15"/>
      <c r="P40" s="15"/>
      <c r="Q40" s="15"/>
      <c r="V40" s="45"/>
      <c r="W40" s="45"/>
      <c r="X40" s="44"/>
      <c r="Y40" s="44"/>
      <c r="Z40" s="44"/>
      <c r="AA40" s="44"/>
      <c r="AB40" s="44"/>
      <c r="AC40" s="44"/>
      <c r="AD40" s="44"/>
      <c r="AE40" s="44"/>
      <c r="AF40" s="44"/>
      <c r="AG40" s="44"/>
      <c r="AN40" s="14"/>
      <c r="AO40" s="14"/>
      <c r="AP40" s="14"/>
      <c r="AQ40" s="14"/>
      <c r="AR40" s="14"/>
      <c r="AS40" s="14"/>
    </row>
    <row r="41" spans="2:53" ht="17.45" customHeight="1">
      <c r="B41" s="15"/>
      <c r="C41" s="15"/>
      <c r="D41" s="15"/>
      <c r="E41" s="15"/>
      <c r="F41" s="15"/>
      <c r="G41" s="15"/>
      <c r="H41" s="15"/>
      <c r="I41" s="15"/>
      <c r="J41" s="15"/>
      <c r="K41" s="15"/>
      <c r="L41" s="15"/>
      <c r="M41" s="15"/>
      <c r="N41" s="15"/>
      <c r="O41" s="15"/>
      <c r="P41" s="15"/>
      <c r="Q41" s="15"/>
      <c r="V41" s="45"/>
      <c r="W41" s="45"/>
      <c r="X41" s="44"/>
      <c r="Y41" s="44"/>
      <c r="Z41" s="44"/>
      <c r="AA41" s="44"/>
      <c r="AB41" s="44"/>
      <c r="AC41" s="44"/>
      <c r="AD41" s="44"/>
      <c r="AE41" s="44"/>
      <c r="AF41" s="44"/>
      <c r="AG41" s="44"/>
      <c r="AN41" s="14"/>
      <c r="AO41" s="14"/>
      <c r="AP41" s="14"/>
      <c r="AQ41" s="14"/>
      <c r="AR41" s="14"/>
      <c r="AS41" s="14"/>
    </row>
    <row r="42" spans="2:53" ht="17.45" customHeight="1">
      <c r="B42" s="15"/>
      <c r="C42" s="15"/>
      <c r="D42" s="15"/>
      <c r="E42" s="15"/>
      <c r="F42" s="15"/>
      <c r="G42" s="15"/>
      <c r="H42" s="15"/>
      <c r="I42" s="15"/>
      <c r="J42" s="15"/>
      <c r="K42" s="15"/>
      <c r="L42" s="15"/>
      <c r="M42" s="15"/>
      <c r="N42" s="15"/>
      <c r="O42" s="15"/>
      <c r="P42" s="15"/>
      <c r="Q42" s="15"/>
      <c r="V42" s="150">
        <v>14</v>
      </c>
      <c r="W42" s="151"/>
      <c r="X42" s="125" t="s">
        <v>49</v>
      </c>
      <c r="Y42" s="126"/>
      <c r="Z42" s="126"/>
      <c r="AA42" s="126"/>
      <c r="AB42" s="126"/>
      <c r="AC42" s="126"/>
      <c r="AD42" s="126"/>
      <c r="AE42" s="126"/>
      <c r="AF42" s="126"/>
      <c r="AG42" s="126"/>
      <c r="AH42" s="126"/>
      <c r="AI42" s="126"/>
      <c r="AJ42" s="126"/>
      <c r="AK42" s="152"/>
    </row>
    <row r="43" spans="2:53" ht="17.45" customHeight="1">
      <c r="B43" s="45"/>
      <c r="C43" s="45"/>
      <c r="D43" s="44"/>
      <c r="E43" s="44"/>
      <c r="F43" s="44"/>
      <c r="G43" s="44"/>
      <c r="H43" s="44"/>
      <c r="I43" s="44"/>
      <c r="J43" s="44"/>
      <c r="K43" s="44"/>
      <c r="L43" s="15"/>
      <c r="M43" s="15"/>
      <c r="N43" s="15"/>
      <c r="O43" s="15"/>
      <c r="P43" s="15"/>
      <c r="Q43" s="15"/>
      <c r="V43" s="145" t="s">
        <v>21</v>
      </c>
      <c r="W43" s="146"/>
      <c r="X43" s="153">
        <f>VLOOKUP(V42,男子シングルス!$A$6:$K$40,3,0)</f>
        <v>0</v>
      </c>
      <c r="Y43" s="154"/>
      <c r="Z43" s="154"/>
      <c r="AA43" s="154"/>
      <c r="AB43" s="154"/>
      <c r="AC43" s="154"/>
      <c r="AD43" s="154"/>
      <c r="AE43" s="155"/>
      <c r="AF43" s="131" t="s">
        <v>27</v>
      </c>
      <c r="AG43" s="132"/>
      <c r="AH43" s="129">
        <f>男子シングルス!$F$2</f>
        <v>0</v>
      </c>
      <c r="AI43" s="149"/>
      <c r="AJ43" s="149"/>
      <c r="AK43" s="130"/>
      <c r="AN43" s="14"/>
      <c r="AO43" s="14"/>
      <c r="AP43" s="14"/>
      <c r="AQ43" s="14"/>
      <c r="AR43" s="14"/>
      <c r="AS43" s="14"/>
    </row>
    <row r="44" spans="2:53" ht="17.45" customHeight="1">
      <c r="B44" s="45"/>
      <c r="C44" s="45"/>
      <c r="D44" s="44"/>
      <c r="E44" s="44"/>
      <c r="F44" s="44"/>
      <c r="G44" s="44"/>
      <c r="H44" s="44"/>
      <c r="I44" s="44"/>
      <c r="J44" s="44"/>
      <c r="K44" s="44"/>
      <c r="L44" s="44"/>
      <c r="M44" s="44"/>
      <c r="N44" s="15"/>
      <c r="O44" s="15"/>
      <c r="P44" s="15"/>
      <c r="Q44" s="15"/>
      <c r="V44" s="147"/>
      <c r="W44" s="148"/>
      <c r="X44" s="142"/>
      <c r="Y44" s="156"/>
      <c r="Z44" s="156"/>
      <c r="AA44" s="156"/>
      <c r="AB44" s="156"/>
      <c r="AC44" s="156"/>
      <c r="AD44" s="156"/>
      <c r="AE44" s="143"/>
      <c r="AF44" s="142">
        <v>8</v>
      </c>
      <c r="AG44" s="143"/>
      <c r="AH44" s="131" t="s">
        <v>23</v>
      </c>
      <c r="AI44" s="144"/>
      <c r="AJ44" s="144"/>
      <c r="AK44" s="132"/>
      <c r="AN44" s="14"/>
      <c r="AO44" s="14"/>
      <c r="AP44" s="14"/>
      <c r="AQ44" s="14"/>
      <c r="AR44" s="14"/>
      <c r="AS44" s="14"/>
    </row>
    <row r="45" spans="2:53" ht="17.45" customHeight="1">
      <c r="B45" s="15"/>
      <c r="C45" s="15"/>
      <c r="D45" s="15"/>
      <c r="E45" s="15"/>
      <c r="F45" s="15"/>
      <c r="G45" s="15"/>
      <c r="H45" s="15"/>
      <c r="I45" s="15"/>
      <c r="J45" s="15"/>
      <c r="K45" s="15"/>
      <c r="L45" s="15"/>
      <c r="M45" s="15"/>
      <c r="N45" s="15"/>
      <c r="O45" s="15"/>
      <c r="P45" s="15"/>
      <c r="Q45" s="15"/>
      <c r="AN45" s="14"/>
      <c r="AO45" s="14"/>
      <c r="AP45" s="14"/>
      <c r="AQ45" s="14"/>
      <c r="AR45" s="14"/>
      <c r="AS45" s="14"/>
    </row>
    <row r="47" spans="2:53" ht="17.45" customHeight="1">
      <c r="V47" s="150">
        <v>15</v>
      </c>
      <c r="W47" s="151"/>
      <c r="X47" s="125" t="s">
        <v>49</v>
      </c>
      <c r="Y47" s="126"/>
      <c r="Z47" s="126"/>
      <c r="AA47" s="126"/>
      <c r="AB47" s="126"/>
      <c r="AC47" s="126"/>
      <c r="AD47" s="126"/>
      <c r="AE47" s="126"/>
      <c r="AF47" s="126"/>
      <c r="AG47" s="126"/>
      <c r="AH47" s="126"/>
      <c r="AI47" s="126"/>
      <c r="AJ47" s="126"/>
      <c r="AK47" s="152"/>
    </row>
    <row r="48" spans="2:53" ht="17.45" customHeight="1">
      <c r="V48" s="145" t="s">
        <v>21</v>
      </c>
      <c r="W48" s="146"/>
      <c r="X48" s="153">
        <f>VLOOKUP(V47,男子シングルス!$A$6:$K$40,3,0)</f>
        <v>0</v>
      </c>
      <c r="Y48" s="154"/>
      <c r="Z48" s="154"/>
      <c r="AA48" s="154"/>
      <c r="AB48" s="154"/>
      <c r="AC48" s="154"/>
      <c r="AD48" s="154"/>
      <c r="AE48" s="155"/>
      <c r="AF48" s="131" t="s">
        <v>27</v>
      </c>
      <c r="AG48" s="132"/>
      <c r="AH48" s="129">
        <f>男子シングルス!$F$2</f>
        <v>0</v>
      </c>
      <c r="AI48" s="149"/>
      <c r="AJ48" s="149"/>
      <c r="AK48" s="130"/>
      <c r="BA48" s="15"/>
    </row>
    <row r="49" spans="2:37" ht="17.45" customHeight="1">
      <c r="V49" s="147"/>
      <c r="W49" s="148"/>
      <c r="X49" s="142"/>
      <c r="Y49" s="156"/>
      <c r="Z49" s="156"/>
      <c r="AA49" s="156"/>
      <c r="AB49" s="156"/>
      <c r="AC49" s="156"/>
      <c r="AD49" s="156"/>
      <c r="AE49" s="143"/>
      <c r="AF49" s="142">
        <v>9</v>
      </c>
      <c r="AG49" s="143"/>
      <c r="AH49" s="131" t="s">
        <v>23</v>
      </c>
      <c r="AI49" s="144"/>
      <c r="AJ49" s="144"/>
      <c r="AK49" s="132"/>
    </row>
    <row r="50" spans="2:37" ht="17.45" customHeight="1">
      <c r="V50" s="49"/>
      <c r="W50" s="49"/>
      <c r="X50" s="50"/>
      <c r="Y50" s="50"/>
      <c r="Z50" s="50"/>
      <c r="AA50" s="50"/>
      <c r="AB50" s="50"/>
      <c r="AC50" s="50"/>
      <c r="AD50" s="50"/>
      <c r="AE50" s="50"/>
      <c r="AF50" s="50"/>
      <c r="AG50" s="50"/>
      <c r="AH50" s="29"/>
      <c r="AI50" s="29"/>
      <c r="AJ50" s="29"/>
      <c r="AK50" s="29"/>
    </row>
    <row r="51" spans="2:37" ht="17.45" customHeight="1">
      <c r="V51" s="48"/>
      <c r="W51" s="48"/>
      <c r="X51" s="28"/>
      <c r="Y51" s="28"/>
      <c r="Z51" s="28"/>
      <c r="AA51" s="28"/>
      <c r="AB51" s="28"/>
      <c r="AC51" s="28"/>
      <c r="AD51" s="28"/>
      <c r="AE51" s="28"/>
      <c r="AF51" s="28"/>
      <c r="AG51" s="28"/>
      <c r="AH51" s="30"/>
      <c r="AI51" s="30"/>
      <c r="AJ51" s="30"/>
      <c r="AK51" s="30"/>
    </row>
    <row r="52" spans="2:37" ht="17.45" customHeight="1">
      <c r="B52" s="150">
        <v>16</v>
      </c>
      <c r="C52" s="151"/>
      <c r="D52" s="125" t="s">
        <v>49</v>
      </c>
      <c r="E52" s="126"/>
      <c r="F52" s="126"/>
      <c r="G52" s="126"/>
      <c r="H52" s="126"/>
      <c r="I52" s="126"/>
      <c r="J52" s="126"/>
      <c r="K52" s="126"/>
      <c r="L52" s="126"/>
      <c r="M52" s="126"/>
      <c r="N52" s="126"/>
      <c r="O52" s="126"/>
      <c r="P52" s="126"/>
      <c r="Q52" s="152"/>
      <c r="V52" s="150">
        <v>26</v>
      </c>
      <c r="W52" s="151"/>
      <c r="X52" s="125" t="s">
        <v>49</v>
      </c>
      <c r="Y52" s="126"/>
      <c r="Z52" s="126"/>
      <c r="AA52" s="126"/>
      <c r="AB52" s="126"/>
      <c r="AC52" s="126"/>
      <c r="AD52" s="126"/>
      <c r="AE52" s="126"/>
      <c r="AF52" s="126"/>
      <c r="AG52" s="126"/>
      <c r="AH52" s="126"/>
      <c r="AI52" s="126"/>
      <c r="AJ52" s="126"/>
      <c r="AK52" s="152"/>
    </row>
    <row r="53" spans="2:37" ht="17.45" customHeight="1">
      <c r="B53" s="145" t="s">
        <v>21</v>
      </c>
      <c r="C53" s="146"/>
      <c r="D53" s="153">
        <f>VLOOKUP(B52,男子シングルス!$A$6:$K$40,3,0)</f>
        <v>0</v>
      </c>
      <c r="E53" s="154"/>
      <c r="F53" s="154"/>
      <c r="G53" s="154"/>
      <c r="H53" s="154"/>
      <c r="I53" s="154"/>
      <c r="J53" s="154"/>
      <c r="K53" s="155"/>
      <c r="L53" s="131" t="s">
        <v>27</v>
      </c>
      <c r="M53" s="132"/>
      <c r="N53" s="129">
        <f>男子シングルス!$F$2</f>
        <v>0</v>
      </c>
      <c r="O53" s="149"/>
      <c r="P53" s="149"/>
      <c r="Q53" s="130"/>
      <c r="V53" s="145" t="s">
        <v>21</v>
      </c>
      <c r="W53" s="146"/>
      <c r="X53" s="153">
        <f>VLOOKUP(V52,男子シングルス!$A$6:$K$40,3,0)</f>
        <v>0</v>
      </c>
      <c r="Y53" s="154"/>
      <c r="Z53" s="154"/>
      <c r="AA53" s="154"/>
      <c r="AB53" s="154"/>
      <c r="AC53" s="154"/>
      <c r="AD53" s="154"/>
      <c r="AE53" s="155"/>
      <c r="AF53" s="131" t="s">
        <v>27</v>
      </c>
      <c r="AG53" s="132"/>
      <c r="AH53" s="129">
        <f>男子シングルス!$F$2</f>
        <v>0</v>
      </c>
      <c r="AI53" s="149"/>
      <c r="AJ53" s="149"/>
      <c r="AK53" s="130"/>
    </row>
    <row r="54" spans="2:37" ht="17.45" customHeight="1">
      <c r="B54" s="147"/>
      <c r="C54" s="148"/>
      <c r="D54" s="142"/>
      <c r="E54" s="156"/>
      <c r="F54" s="156"/>
      <c r="G54" s="156"/>
      <c r="H54" s="156"/>
      <c r="I54" s="156"/>
      <c r="J54" s="156"/>
      <c r="K54" s="143"/>
      <c r="L54" s="142">
        <v>10</v>
      </c>
      <c r="M54" s="143"/>
      <c r="N54" s="131" t="s">
        <v>23</v>
      </c>
      <c r="O54" s="144"/>
      <c r="P54" s="144"/>
      <c r="Q54" s="132"/>
      <c r="V54" s="147"/>
      <c r="W54" s="148"/>
      <c r="X54" s="142"/>
      <c r="Y54" s="156"/>
      <c r="Z54" s="156"/>
      <c r="AA54" s="156"/>
      <c r="AB54" s="156"/>
      <c r="AC54" s="156"/>
      <c r="AD54" s="156"/>
      <c r="AE54" s="143"/>
      <c r="AF54" s="142">
        <v>20</v>
      </c>
      <c r="AG54" s="143"/>
      <c r="AH54" s="131" t="s">
        <v>23</v>
      </c>
      <c r="AI54" s="144"/>
      <c r="AJ54" s="144"/>
      <c r="AK54" s="132"/>
    </row>
    <row r="57" spans="2:37" ht="17.45" customHeight="1">
      <c r="B57" s="150">
        <v>17</v>
      </c>
      <c r="C57" s="151"/>
      <c r="D57" s="125" t="s">
        <v>49</v>
      </c>
      <c r="E57" s="126"/>
      <c r="F57" s="126"/>
      <c r="G57" s="126"/>
      <c r="H57" s="126"/>
      <c r="I57" s="126"/>
      <c r="J57" s="126"/>
      <c r="K57" s="126"/>
      <c r="L57" s="126"/>
      <c r="M57" s="126"/>
      <c r="N57" s="126"/>
      <c r="O57" s="126"/>
      <c r="P57" s="126"/>
      <c r="Q57" s="152"/>
      <c r="V57" s="150">
        <v>27</v>
      </c>
      <c r="W57" s="151"/>
      <c r="X57" s="125" t="s">
        <v>49</v>
      </c>
      <c r="Y57" s="126"/>
      <c r="Z57" s="126"/>
      <c r="AA57" s="126"/>
      <c r="AB57" s="126"/>
      <c r="AC57" s="126"/>
      <c r="AD57" s="126"/>
      <c r="AE57" s="126"/>
      <c r="AF57" s="126"/>
      <c r="AG57" s="126"/>
      <c r="AH57" s="126"/>
      <c r="AI57" s="126"/>
      <c r="AJ57" s="126"/>
      <c r="AK57" s="152"/>
    </row>
    <row r="58" spans="2:37" ht="17.45" customHeight="1">
      <c r="B58" s="145" t="s">
        <v>21</v>
      </c>
      <c r="C58" s="146"/>
      <c r="D58" s="153">
        <f>VLOOKUP(B57,男子シングルス!$A$6:$K$40,3,0)</f>
        <v>0</v>
      </c>
      <c r="E58" s="154"/>
      <c r="F58" s="154"/>
      <c r="G58" s="154"/>
      <c r="H58" s="154"/>
      <c r="I58" s="154"/>
      <c r="J58" s="154"/>
      <c r="K58" s="155"/>
      <c r="L58" s="131" t="s">
        <v>27</v>
      </c>
      <c r="M58" s="132"/>
      <c r="N58" s="129">
        <f>男子シングルス!$F$2</f>
        <v>0</v>
      </c>
      <c r="O58" s="149"/>
      <c r="P58" s="149"/>
      <c r="Q58" s="130"/>
      <c r="V58" s="145" t="s">
        <v>21</v>
      </c>
      <c r="W58" s="146"/>
      <c r="X58" s="153">
        <f>VLOOKUP(V57,男子シングルス!$A$6:$K$40,3,0)</f>
        <v>0</v>
      </c>
      <c r="Y58" s="154"/>
      <c r="Z58" s="154"/>
      <c r="AA58" s="154"/>
      <c r="AB58" s="154"/>
      <c r="AC58" s="154"/>
      <c r="AD58" s="154"/>
      <c r="AE58" s="155"/>
      <c r="AF58" s="131" t="s">
        <v>27</v>
      </c>
      <c r="AG58" s="132"/>
      <c r="AH58" s="129">
        <f>男子シングルス!$F$2</f>
        <v>0</v>
      </c>
      <c r="AI58" s="149"/>
      <c r="AJ58" s="149"/>
      <c r="AK58" s="130"/>
    </row>
    <row r="59" spans="2:37" ht="17.45" customHeight="1">
      <c r="B59" s="147"/>
      <c r="C59" s="148"/>
      <c r="D59" s="142"/>
      <c r="E59" s="156"/>
      <c r="F59" s="156"/>
      <c r="G59" s="156"/>
      <c r="H59" s="156"/>
      <c r="I59" s="156"/>
      <c r="J59" s="156"/>
      <c r="K59" s="143"/>
      <c r="L59" s="142">
        <v>11</v>
      </c>
      <c r="M59" s="143"/>
      <c r="N59" s="131" t="s">
        <v>23</v>
      </c>
      <c r="O59" s="144"/>
      <c r="P59" s="144"/>
      <c r="Q59" s="132"/>
      <c r="V59" s="147"/>
      <c r="W59" s="148"/>
      <c r="X59" s="142"/>
      <c r="Y59" s="156"/>
      <c r="Z59" s="156"/>
      <c r="AA59" s="156"/>
      <c r="AB59" s="156"/>
      <c r="AC59" s="156"/>
      <c r="AD59" s="156"/>
      <c r="AE59" s="143"/>
      <c r="AF59" s="142">
        <v>21</v>
      </c>
      <c r="AG59" s="143"/>
      <c r="AH59" s="131" t="s">
        <v>23</v>
      </c>
      <c r="AI59" s="144"/>
      <c r="AJ59" s="144"/>
      <c r="AK59" s="132"/>
    </row>
    <row r="62" spans="2:37" ht="17.45" customHeight="1">
      <c r="B62" s="150">
        <v>18</v>
      </c>
      <c r="C62" s="151"/>
      <c r="D62" s="125" t="s">
        <v>49</v>
      </c>
      <c r="E62" s="126"/>
      <c r="F62" s="126"/>
      <c r="G62" s="126"/>
      <c r="H62" s="126"/>
      <c r="I62" s="126"/>
      <c r="J62" s="126"/>
      <c r="K62" s="126"/>
      <c r="L62" s="126"/>
      <c r="M62" s="126"/>
      <c r="N62" s="126"/>
      <c r="O62" s="126"/>
      <c r="P62" s="126"/>
      <c r="Q62" s="152"/>
      <c r="V62" s="150">
        <v>28</v>
      </c>
      <c r="W62" s="151"/>
      <c r="X62" s="125" t="s">
        <v>49</v>
      </c>
      <c r="Y62" s="126"/>
      <c r="Z62" s="126"/>
      <c r="AA62" s="126"/>
      <c r="AB62" s="126"/>
      <c r="AC62" s="126"/>
      <c r="AD62" s="126"/>
      <c r="AE62" s="126"/>
      <c r="AF62" s="126"/>
      <c r="AG62" s="126"/>
      <c r="AH62" s="126"/>
      <c r="AI62" s="126"/>
      <c r="AJ62" s="126"/>
      <c r="AK62" s="152"/>
    </row>
    <row r="63" spans="2:37" ht="17.45" customHeight="1">
      <c r="B63" s="145" t="s">
        <v>21</v>
      </c>
      <c r="C63" s="146"/>
      <c r="D63" s="153">
        <f>VLOOKUP(B62,男子シングルス!$A$6:$K$40,3,0)</f>
        <v>0</v>
      </c>
      <c r="E63" s="154"/>
      <c r="F63" s="154"/>
      <c r="G63" s="154"/>
      <c r="H63" s="154"/>
      <c r="I63" s="154"/>
      <c r="J63" s="154"/>
      <c r="K63" s="155"/>
      <c r="L63" s="131" t="s">
        <v>27</v>
      </c>
      <c r="M63" s="132"/>
      <c r="N63" s="129">
        <f>男子シングルス!$F$2</f>
        <v>0</v>
      </c>
      <c r="O63" s="149"/>
      <c r="P63" s="149"/>
      <c r="Q63" s="130"/>
      <c r="V63" s="145" t="s">
        <v>21</v>
      </c>
      <c r="W63" s="146"/>
      <c r="X63" s="153">
        <f>VLOOKUP(V62,男子シングルス!$A$6:$K$40,3,0)</f>
        <v>0</v>
      </c>
      <c r="Y63" s="154"/>
      <c r="Z63" s="154"/>
      <c r="AA63" s="154"/>
      <c r="AB63" s="154"/>
      <c r="AC63" s="154"/>
      <c r="AD63" s="154"/>
      <c r="AE63" s="155"/>
      <c r="AF63" s="131" t="s">
        <v>27</v>
      </c>
      <c r="AG63" s="132"/>
      <c r="AH63" s="129">
        <f>男子シングルス!$F$2</f>
        <v>0</v>
      </c>
      <c r="AI63" s="149"/>
      <c r="AJ63" s="149"/>
      <c r="AK63" s="130"/>
    </row>
    <row r="64" spans="2:37" ht="17.45" customHeight="1">
      <c r="B64" s="147"/>
      <c r="C64" s="148"/>
      <c r="D64" s="142"/>
      <c r="E64" s="156"/>
      <c r="F64" s="156"/>
      <c r="G64" s="156"/>
      <c r="H64" s="156"/>
      <c r="I64" s="156"/>
      <c r="J64" s="156"/>
      <c r="K64" s="143"/>
      <c r="L64" s="142">
        <v>12</v>
      </c>
      <c r="M64" s="143"/>
      <c r="N64" s="131" t="s">
        <v>23</v>
      </c>
      <c r="O64" s="144"/>
      <c r="P64" s="144"/>
      <c r="Q64" s="132"/>
      <c r="V64" s="147"/>
      <c r="W64" s="148"/>
      <c r="X64" s="142"/>
      <c r="Y64" s="156"/>
      <c r="Z64" s="156"/>
      <c r="AA64" s="156"/>
      <c r="AB64" s="156"/>
      <c r="AC64" s="156"/>
      <c r="AD64" s="156"/>
      <c r="AE64" s="143"/>
      <c r="AF64" s="142">
        <v>22</v>
      </c>
      <c r="AG64" s="143"/>
      <c r="AH64" s="131" t="s">
        <v>23</v>
      </c>
      <c r="AI64" s="144"/>
      <c r="AJ64" s="144"/>
      <c r="AK64" s="132"/>
    </row>
    <row r="67" spans="2:37" ht="17.45" customHeight="1">
      <c r="B67" s="150">
        <v>19</v>
      </c>
      <c r="C67" s="151"/>
      <c r="D67" s="125" t="s">
        <v>49</v>
      </c>
      <c r="E67" s="126"/>
      <c r="F67" s="126"/>
      <c r="G67" s="126"/>
      <c r="H67" s="126"/>
      <c r="I67" s="126"/>
      <c r="J67" s="126"/>
      <c r="K67" s="126"/>
      <c r="L67" s="126"/>
      <c r="M67" s="126"/>
      <c r="N67" s="126"/>
      <c r="O67" s="126"/>
      <c r="P67" s="126"/>
      <c r="Q67" s="152"/>
      <c r="V67" s="150">
        <v>29</v>
      </c>
      <c r="W67" s="151"/>
      <c r="X67" s="125" t="s">
        <v>49</v>
      </c>
      <c r="Y67" s="126"/>
      <c r="Z67" s="126"/>
      <c r="AA67" s="126"/>
      <c r="AB67" s="126"/>
      <c r="AC67" s="126"/>
      <c r="AD67" s="126"/>
      <c r="AE67" s="126"/>
      <c r="AF67" s="126"/>
      <c r="AG67" s="126"/>
      <c r="AH67" s="126"/>
      <c r="AI67" s="126"/>
      <c r="AJ67" s="126"/>
      <c r="AK67" s="152"/>
    </row>
    <row r="68" spans="2:37" ht="17.45" customHeight="1">
      <c r="B68" s="145" t="s">
        <v>21</v>
      </c>
      <c r="C68" s="146"/>
      <c r="D68" s="153">
        <f>VLOOKUP(B67,男子シングルス!$A$6:$K$40,3,0)</f>
        <v>0</v>
      </c>
      <c r="E68" s="154"/>
      <c r="F68" s="154"/>
      <c r="G68" s="154"/>
      <c r="H68" s="154"/>
      <c r="I68" s="154"/>
      <c r="J68" s="154"/>
      <c r="K68" s="155"/>
      <c r="L68" s="131" t="s">
        <v>27</v>
      </c>
      <c r="M68" s="132"/>
      <c r="N68" s="129">
        <f>男子シングルス!$F$2</f>
        <v>0</v>
      </c>
      <c r="O68" s="149"/>
      <c r="P68" s="149"/>
      <c r="Q68" s="130"/>
      <c r="V68" s="145" t="s">
        <v>21</v>
      </c>
      <c r="W68" s="146"/>
      <c r="X68" s="153">
        <f>VLOOKUP(V67,男子シングルス!$A$6:$K$40,3,0)</f>
        <v>0</v>
      </c>
      <c r="Y68" s="154"/>
      <c r="Z68" s="154"/>
      <c r="AA68" s="154"/>
      <c r="AB68" s="154"/>
      <c r="AC68" s="154"/>
      <c r="AD68" s="154"/>
      <c r="AE68" s="155"/>
      <c r="AF68" s="131" t="s">
        <v>27</v>
      </c>
      <c r="AG68" s="132"/>
      <c r="AH68" s="129">
        <f>男子シングルス!$F$2</f>
        <v>0</v>
      </c>
      <c r="AI68" s="149"/>
      <c r="AJ68" s="149"/>
      <c r="AK68" s="130"/>
    </row>
    <row r="69" spans="2:37" ht="17.45" customHeight="1">
      <c r="B69" s="147"/>
      <c r="C69" s="148"/>
      <c r="D69" s="142"/>
      <c r="E69" s="156"/>
      <c r="F69" s="156"/>
      <c r="G69" s="156"/>
      <c r="H69" s="156"/>
      <c r="I69" s="156"/>
      <c r="J69" s="156"/>
      <c r="K69" s="143"/>
      <c r="L69" s="142">
        <v>13</v>
      </c>
      <c r="M69" s="143"/>
      <c r="N69" s="131" t="s">
        <v>23</v>
      </c>
      <c r="O69" s="144"/>
      <c r="P69" s="144"/>
      <c r="Q69" s="132"/>
      <c r="V69" s="147"/>
      <c r="W69" s="148"/>
      <c r="X69" s="142"/>
      <c r="Y69" s="156"/>
      <c r="Z69" s="156"/>
      <c r="AA69" s="156"/>
      <c r="AB69" s="156"/>
      <c r="AC69" s="156"/>
      <c r="AD69" s="156"/>
      <c r="AE69" s="143"/>
      <c r="AF69" s="142">
        <v>23</v>
      </c>
      <c r="AG69" s="143"/>
      <c r="AH69" s="131" t="s">
        <v>23</v>
      </c>
      <c r="AI69" s="144"/>
      <c r="AJ69" s="144"/>
      <c r="AK69" s="132"/>
    </row>
    <row r="72" spans="2:37" ht="17.45" customHeight="1">
      <c r="B72" s="150">
        <v>20</v>
      </c>
      <c r="C72" s="151"/>
      <c r="D72" s="125" t="s">
        <v>49</v>
      </c>
      <c r="E72" s="126"/>
      <c r="F72" s="126"/>
      <c r="G72" s="126"/>
      <c r="H72" s="126"/>
      <c r="I72" s="126"/>
      <c r="J72" s="126"/>
      <c r="K72" s="126"/>
      <c r="L72" s="126"/>
      <c r="M72" s="126"/>
      <c r="N72" s="126"/>
      <c r="O72" s="126"/>
      <c r="P72" s="126"/>
      <c r="Q72" s="152"/>
      <c r="V72" s="150">
        <v>30</v>
      </c>
      <c r="W72" s="151"/>
      <c r="X72" s="125" t="s">
        <v>49</v>
      </c>
      <c r="Y72" s="126"/>
      <c r="Z72" s="126"/>
      <c r="AA72" s="126"/>
      <c r="AB72" s="126"/>
      <c r="AC72" s="126"/>
      <c r="AD72" s="126"/>
      <c r="AE72" s="126"/>
      <c r="AF72" s="126"/>
      <c r="AG72" s="126"/>
      <c r="AH72" s="126"/>
      <c r="AI72" s="126"/>
      <c r="AJ72" s="126"/>
      <c r="AK72" s="152"/>
    </row>
    <row r="73" spans="2:37" ht="17.45" customHeight="1">
      <c r="B73" s="145" t="s">
        <v>21</v>
      </c>
      <c r="C73" s="146"/>
      <c r="D73" s="153">
        <f>VLOOKUP(B72,男子シングルス!$A$6:$K$40,3,0)</f>
        <v>0</v>
      </c>
      <c r="E73" s="154"/>
      <c r="F73" s="154"/>
      <c r="G73" s="154"/>
      <c r="H73" s="154"/>
      <c r="I73" s="154"/>
      <c r="J73" s="154"/>
      <c r="K73" s="155"/>
      <c r="L73" s="131" t="s">
        <v>27</v>
      </c>
      <c r="M73" s="132"/>
      <c r="N73" s="129">
        <f>男子シングルス!$F$2</f>
        <v>0</v>
      </c>
      <c r="O73" s="149"/>
      <c r="P73" s="149"/>
      <c r="Q73" s="130"/>
      <c r="V73" s="145" t="s">
        <v>21</v>
      </c>
      <c r="W73" s="146"/>
      <c r="X73" s="153">
        <f>VLOOKUP(V72,男子シングルス!$A$6:$K$40,3,0)</f>
        <v>0</v>
      </c>
      <c r="Y73" s="154"/>
      <c r="Z73" s="154"/>
      <c r="AA73" s="154"/>
      <c r="AB73" s="154"/>
      <c r="AC73" s="154"/>
      <c r="AD73" s="154"/>
      <c r="AE73" s="155"/>
      <c r="AF73" s="131" t="s">
        <v>27</v>
      </c>
      <c r="AG73" s="132"/>
      <c r="AH73" s="129">
        <f>男子シングルス!$F$2</f>
        <v>0</v>
      </c>
      <c r="AI73" s="149"/>
      <c r="AJ73" s="149"/>
      <c r="AK73" s="130"/>
    </row>
    <row r="74" spans="2:37" ht="17.45" customHeight="1">
      <c r="B74" s="147"/>
      <c r="C74" s="148"/>
      <c r="D74" s="142"/>
      <c r="E74" s="156"/>
      <c r="F74" s="156"/>
      <c r="G74" s="156"/>
      <c r="H74" s="156"/>
      <c r="I74" s="156"/>
      <c r="J74" s="156"/>
      <c r="K74" s="143"/>
      <c r="L74" s="142">
        <v>14</v>
      </c>
      <c r="M74" s="143"/>
      <c r="N74" s="131" t="s">
        <v>23</v>
      </c>
      <c r="O74" s="144"/>
      <c r="P74" s="144"/>
      <c r="Q74" s="132"/>
      <c r="V74" s="147"/>
      <c r="W74" s="148"/>
      <c r="X74" s="142"/>
      <c r="Y74" s="156"/>
      <c r="Z74" s="156"/>
      <c r="AA74" s="156"/>
      <c r="AB74" s="156"/>
      <c r="AC74" s="156"/>
      <c r="AD74" s="156"/>
      <c r="AE74" s="143"/>
      <c r="AF74" s="142">
        <v>24</v>
      </c>
      <c r="AG74" s="143"/>
      <c r="AH74" s="131" t="s">
        <v>23</v>
      </c>
      <c r="AI74" s="144"/>
      <c r="AJ74" s="144"/>
      <c r="AK74" s="132"/>
    </row>
    <row r="77" spans="2:37" ht="17.45" customHeight="1">
      <c r="B77" s="150">
        <v>21</v>
      </c>
      <c r="C77" s="151"/>
      <c r="D77" s="125" t="s">
        <v>49</v>
      </c>
      <c r="E77" s="126"/>
      <c r="F77" s="126"/>
      <c r="G77" s="126"/>
      <c r="H77" s="126"/>
      <c r="I77" s="126"/>
      <c r="J77" s="126"/>
      <c r="K77" s="126"/>
      <c r="L77" s="126"/>
      <c r="M77" s="126"/>
      <c r="N77" s="126"/>
      <c r="O77" s="126"/>
      <c r="P77" s="126"/>
      <c r="Q77" s="152"/>
      <c r="V77" s="150">
        <v>31</v>
      </c>
      <c r="W77" s="151"/>
      <c r="X77" s="125" t="s">
        <v>49</v>
      </c>
      <c r="Y77" s="126"/>
      <c r="Z77" s="126"/>
      <c r="AA77" s="126"/>
      <c r="AB77" s="126"/>
      <c r="AC77" s="126"/>
      <c r="AD77" s="126"/>
      <c r="AE77" s="126"/>
      <c r="AF77" s="126"/>
      <c r="AG77" s="126"/>
      <c r="AH77" s="126"/>
      <c r="AI77" s="126"/>
      <c r="AJ77" s="126"/>
      <c r="AK77" s="152"/>
    </row>
    <row r="78" spans="2:37" ht="17.45" customHeight="1">
      <c r="B78" s="145" t="s">
        <v>21</v>
      </c>
      <c r="C78" s="146"/>
      <c r="D78" s="153">
        <f>VLOOKUP(B77,男子シングルス!$A$6:$K$40,3,0)</f>
        <v>0</v>
      </c>
      <c r="E78" s="154"/>
      <c r="F78" s="154"/>
      <c r="G78" s="154"/>
      <c r="H78" s="154"/>
      <c r="I78" s="154"/>
      <c r="J78" s="154"/>
      <c r="K78" s="155"/>
      <c r="L78" s="131" t="s">
        <v>27</v>
      </c>
      <c r="M78" s="132"/>
      <c r="N78" s="129">
        <f>男子シングルス!$F$2</f>
        <v>0</v>
      </c>
      <c r="O78" s="149"/>
      <c r="P78" s="149"/>
      <c r="Q78" s="130"/>
      <c r="V78" s="145" t="s">
        <v>21</v>
      </c>
      <c r="W78" s="146"/>
      <c r="X78" s="153">
        <f>VLOOKUP(V77,男子シングルス!$A$6:$K$40,3,0)</f>
        <v>0</v>
      </c>
      <c r="Y78" s="154"/>
      <c r="Z78" s="154"/>
      <c r="AA78" s="154"/>
      <c r="AB78" s="154"/>
      <c r="AC78" s="154"/>
      <c r="AD78" s="154"/>
      <c r="AE78" s="155"/>
      <c r="AF78" s="131" t="s">
        <v>27</v>
      </c>
      <c r="AG78" s="132"/>
      <c r="AH78" s="129">
        <f>男子シングルス!$F$2</f>
        <v>0</v>
      </c>
      <c r="AI78" s="149"/>
      <c r="AJ78" s="149"/>
      <c r="AK78" s="130"/>
    </row>
    <row r="79" spans="2:37" ht="17.45" customHeight="1">
      <c r="B79" s="147"/>
      <c r="C79" s="148"/>
      <c r="D79" s="142"/>
      <c r="E79" s="156"/>
      <c r="F79" s="156"/>
      <c r="G79" s="156"/>
      <c r="H79" s="156"/>
      <c r="I79" s="156"/>
      <c r="J79" s="156"/>
      <c r="K79" s="143"/>
      <c r="L79" s="142">
        <v>15</v>
      </c>
      <c r="M79" s="143"/>
      <c r="N79" s="131" t="s">
        <v>23</v>
      </c>
      <c r="O79" s="144"/>
      <c r="P79" s="144"/>
      <c r="Q79" s="132"/>
      <c r="V79" s="147"/>
      <c r="W79" s="148"/>
      <c r="X79" s="142"/>
      <c r="Y79" s="156"/>
      <c r="Z79" s="156"/>
      <c r="AA79" s="156"/>
      <c r="AB79" s="156"/>
      <c r="AC79" s="156"/>
      <c r="AD79" s="156"/>
      <c r="AE79" s="143"/>
      <c r="AF79" s="142">
        <v>25</v>
      </c>
      <c r="AG79" s="143"/>
      <c r="AH79" s="131" t="s">
        <v>23</v>
      </c>
      <c r="AI79" s="144"/>
      <c r="AJ79" s="144"/>
      <c r="AK79" s="132"/>
    </row>
    <row r="82" spans="2:37" ht="17.45" customHeight="1">
      <c r="B82" s="150">
        <v>22</v>
      </c>
      <c r="C82" s="151"/>
      <c r="D82" s="125" t="s">
        <v>49</v>
      </c>
      <c r="E82" s="126"/>
      <c r="F82" s="126"/>
      <c r="G82" s="126"/>
      <c r="H82" s="126"/>
      <c r="I82" s="126"/>
      <c r="J82" s="126"/>
      <c r="K82" s="126"/>
      <c r="L82" s="126"/>
      <c r="M82" s="126"/>
      <c r="N82" s="126"/>
      <c r="O82" s="126"/>
      <c r="P82" s="126"/>
      <c r="Q82" s="152"/>
      <c r="V82" s="150">
        <v>32</v>
      </c>
      <c r="W82" s="151"/>
      <c r="X82" s="125" t="s">
        <v>49</v>
      </c>
      <c r="Y82" s="126"/>
      <c r="Z82" s="126"/>
      <c r="AA82" s="126"/>
      <c r="AB82" s="126"/>
      <c r="AC82" s="126"/>
      <c r="AD82" s="126"/>
      <c r="AE82" s="126"/>
      <c r="AF82" s="126"/>
      <c r="AG82" s="126"/>
      <c r="AH82" s="126"/>
      <c r="AI82" s="126"/>
      <c r="AJ82" s="126"/>
      <c r="AK82" s="152"/>
    </row>
    <row r="83" spans="2:37" ht="17.45" customHeight="1">
      <c r="B83" s="145" t="s">
        <v>21</v>
      </c>
      <c r="C83" s="146"/>
      <c r="D83" s="153">
        <f>VLOOKUP(B82,男子シングルス!$A$6:$K$40,3,0)</f>
        <v>0</v>
      </c>
      <c r="E83" s="154"/>
      <c r="F83" s="154"/>
      <c r="G83" s="154"/>
      <c r="H83" s="154"/>
      <c r="I83" s="154"/>
      <c r="J83" s="154"/>
      <c r="K83" s="155"/>
      <c r="L83" s="131" t="s">
        <v>27</v>
      </c>
      <c r="M83" s="132"/>
      <c r="N83" s="129">
        <f>男子シングルス!$F$2</f>
        <v>0</v>
      </c>
      <c r="O83" s="149"/>
      <c r="P83" s="149"/>
      <c r="Q83" s="130"/>
      <c r="V83" s="145" t="s">
        <v>21</v>
      </c>
      <c r="W83" s="146"/>
      <c r="X83" s="153">
        <f>VLOOKUP(V82,男子シングルス!$A$6:$K$40,3,0)</f>
        <v>0</v>
      </c>
      <c r="Y83" s="154"/>
      <c r="Z83" s="154"/>
      <c r="AA83" s="154"/>
      <c r="AB83" s="154"/>
      <c r="AC83" s="154"/>
      <c r="AD83" s="154"/>
      <c r="AE83" s="155"/>
      <c r="AF83" s="131" t="s">
        <v>27</v>
      </c>
      <c r="AG83" s="132"/>
      <c r="AH83" s="129">
        <f>男子シングルス!$F$2</f>
        <v>0</v>
      </c>
      <c r="AI83" s="149"/>
      <c r="AJ83" s="149"/>
      <c r="AK83" s="130"/>
    </row>
    <row r="84" spans="2:37" ht="17.45" customHeight="1">
      <c r="B84" s="147"/>
      <c r="C84" s="148"/>
      <c r="D84" s="142"/>
      <c r="E84" s="156"/>
      <c r="F84" s="156"/>
      <c r="G84" s="156"/>
      <c r="H84" s="156"/>
      <c r="I84" s="156"/>
      <c r="J84" s="156"/>
      <c r="K84" s="143"/>
      <c r="L84" s="142">
        <v>16</v>
      </c>
      <c r="M84" s="143"/>
      <c r="N84" s="131" t="s">
        <v>23</v>
      </c>
      <c r="O84" s="144"/>
      <c r="P84" s="144"/>
      <c r="Q84" s="132"/>
      <c r="V84" s="147"/>
      <c r="W84" s="148"/>
      <c r="X84" s="142"/>
      <c r="Y84" s="156"/>
      <c r="Z84" s="156"/>
      <c r="AA84" s="156"/>
      <c r="AB84" s="156"/>
      <c r="AC84" s="156"/>
      <c r="AD84" s="156"/>
      <c r="AE84" s="143"/>
      <c r="AF84" s="142">
        <v>26</v>
      </c>
      <c r="AG84" s="143"/>
      <c r="AH84" s="131" t="s">
        <v>23</v>
      </c>
      <c r="AI84" s="144"/>
      <c r="AJ84" s="144"/>
      <c r="AK84" s="132"/>
    </row>
    <row r="87" spans="2:37" ht="17.45" customHeight="1">
      <c r="B87" s="150">
        <v>23</v>
      </c>
      <c r="C87" s="151"/>
      <c r="D87" s="125" t="s">
        <v>49</v>
      </c>
      <c r="E87" s="126"/>
      <c r="F87" s="126"/>
      <c r="G87" s="126"/>
      <c r="H87" s="126"/>
      <c r="I87" s="126"/>
      <c r="J87" s="126"/>
      <c r="K87" s="126"/>
      <c r="L87" s="126"/>
      <c r="M87" s="126"/>
      <c r="N87" s="126"/>
      <c r="O87" s="126"/>
      <c r="P87" s="126"/>
      <c r="Q87" s="152"/>
      <c r="V87" s="150">
        <v>33</v>
      </c>
      <c r="W87" s="151"/>
      <c r="X87" s="125" t="s">
        <v>49</v>
      </c>
      <c r="Y87" s="126"/>
      <c r="Z87" s="126"/>
      <c r="AA87" s="126"/>
      <c r="AB87" s="126"/>
      <c r="AC87" s="126"/>
      <c r="AD87" s="126"/>
      <c r="AE87" s="126"/>
      <c r="AF87" s="126"/>
      <c r="AG87" s="126"/>
      <c r="AH87" s="126"/>
      <c r="AI87" s="126"/>
      <c r="AJ87" s="126"/>
      <c r="AK87" s="152"/>
    </row>
    <row r="88" spans="2:37" ht="17.45" customHeight="1">
      <c r="B88" s="145" t="s">
        <v>21</v>
      </c>
      <c r="C88" s="146"/>
      <c r="D88" s="153">
        <f>VLOOKUP(B87,男子シングルス!$A$6:$K$40,3,0)</f>
        <v>0</v>
      </c>
      <c r="E88" s="154"/>
      <c r="F88" s="154"/>
      <c r="G88" s="154"/>
      <c r="H88" s="154"/>
      <c r="I88" s="154"/>
      <c r="J88" s="154"/>
      <c r="K88" s="155"/>
      <c r="L88" s="131" t="s">
        <v>27</v>
      </c>
      <c r="M88" s="132"/>
      <c r="N88" s="129">
        <f>男子シングルス!$F$2</f>
        <v>0</v>
      </c>
      <c r="O88" s="149"/>
      <c r="P88" s="149"/>
      <c r="Q88" s="130"/>
      <c r="V88" s="145" t="s">
        <v>21</v>
      </c>
      <c r="W88" s="146"/>
      <c r="X88" s="153">
        <f>VLOOKUP(V87,男子シングルス!$A$6:$K$40,3,0)</f>
        <v>0</v>
      </c>
      <c r="Y88" s="154"/>
      <c r="Z88" s="154"/>
      <c r="AA88" s="154"/>
      <c r="AB88" s="154"/>
      <c r="AC88" s="154"/>
      <c r="AD88" s="154"/>
      <c r="AE88" s="155"/>
      <c r="AF88" s="131" t="s">
        <v>27</v>
      </c>
      <c r="AG88" s="132"/>
      <c r="AH88" s="129">
        <f>男子シングルス!$F$2</f>
        <v>0</v>
      </c>
      <c r="AI88" s="149"/>
      <c r="AJ88" s="149"/>
      <c r="AK88" s="130"/>
    </row>
    <row r="89" spans="2:37" ht="17.45" customHeight="1">
      <c r="B89" s="147"/>
      <c r="C89" s="148"/>
      <c r="D89" s="142"/>
      <c r="E89" s="156"/>
      <c r="F89" s="156"/>
      <c r="G89" s="156"/>
      <c r="H89" s="156"/>
      <c r="I89" s="156"/>
      <c r="J89" s="156"/>
      <c r="K89" s="143"/>
      <c r="L89" s="142">
        <v>17</v>
      </c>
      <c r="M89" s="143"/>
      <c r="N89" s="131" t="s">
        <v>23</v>
      </c>
      <c r="O89" s="144"/>
      <c r="P89" s="144"/>
      <c r="Q89" s="132"/>
      <c r="V89" s="147"/>
      <c r="W89" s="148"/>
      <c r="X89" s="142"/>
      <c r="Y89" s="156"/>
      <c r="Z89" s="156"/>
      <c r="AA89" s="156"/>
      <c r="AB89" s="156"/>
      <c r="AC89" s="156"/>
      <c r="AD89" s="156"/>
      <c r="AE89" s="143"/>
      <c r="AF89" s="142">
        <v>27</v>
      </c>
      <c r="AG89" s="143"/>
      <c r="AH89" s="131" t="s">
        <v>23</v>
      </c>
      <c r="AI89" s="144"/>
      <c r="AJ89" s="144"/>
      <c r="AK89" s="132"/>
    </row>
    <row r="92" spans="2:37" ht="17.45" customHeight="1">
      <c r="B92" s="150">
        <v>24</v>
      </c>
      <c r="C92" s="151"/>
      <c r="D92" s="125" t="s">
        <v>49</v>
      </c>
      <c r="E92" s="126"/>
      <c r="F92" s="126"/>
      <c r="G92" s="126"/>
      <c r="H92" s="126"/>
      <c r="I92" s="126"/>
      <c r="J92" s="126"/>
      <c r="K92" s="126"/>
      <c r="L92" s="126"/>
      <c r="M92" s="126"/>
      <c r="N92" s="126"/>
      <c r="O92" s="126"/>
      <c r="P92" s="126"/>
      <c r="Q92" s="152"/>
      <c r="V92" s="150">
        <v>34</v>
      </c>
      <c r="W92" s="151"/>
      <c r="X92" s="125" t="s">
        <v>49</v>
      </c>
      <c r="Y92" s="126"/>
      <c r="Z92" s="126"/>
      <c r="AA92" s="126"/>
      <c r="AB92" s="126"/>
      <c r="AC92" s="126"/>
      <c r="AD92" s="126"/>
      <c r="AE92" s="126"/>
      <c r="AF92" s="126"/>
      <c r="AG92" s="126"/>
      <c r="AH92" s="126"/>
      <c r="AI92" s="126"/>
      <c r="AJ92" s="126"/>
      <c r="AK92" s="152"/>
    </row>
    <row r="93" spans="2:37" ht="17.45" customHeight="1">
      <c r="B93" s="145" t="s">
        <v>21</v>
      </c>
      <c r="C93" s="146"/>
      <c r="D93" s="153">
        <f>VLOOKUP(B92,男子シングルス!$A$6:$K$40,3,0)</f>
        <v>0</v>
      </c>
      <c r="E93" s="154"/>
      <c r="F93" s="154"/>
      <c r="G93" s="154"/>
      <c r="H93" s="154"/>
      <c r="I93" s="154"/>
      <c r="J93" s="154"/>
      <c r="K93" s="155"/>
      <c r="L93" s="131" t="s">
        <v>27</v>
      </c>
      <c r="M93" s="132"/>
      <c r="N93" s="129">
        <f>男子シングルス!$F$2</f>
        <v>0</v>
      </c>
      <c r="O93" s="149"/>
      <c r="P93" s="149"/>
      <c r="Q93" s="130"/>
      <c r="V93" s="145" t="s">
        <v>21</v>
      </c>
      <c r="W93" s="146"/>
      <c r="X93" s="153">
        <f>VLOOKUP(V92,男子シングルス!$A$6:$K$40,3,0)</f>
        <v>0</v>
      </c>
      <c r="Y93" s="154"/>
      <c r="Z93" s="154"/>
      <c r="AA93" s="154"/>
      <c r="AB93" s="154"/>
      <c r="AC93" s="154"/>
      <c r="AD93" s="154"/>
      <c r="AE93" s="155"/>
      <c r="AF93" s="131" t="s">
        <v>27</v>
      </c>
      <c r="AG93" s="132"/>
      <c r="AH93" s="129">
        <f>男子シングルス!$F$2</f>
        <v>0</v>
      </c>
      <c r="AI93" s="149"/>
      <c r="AJ93" s="149"/>
      <c r="AK93" s="130"/>
    </row>
    <row r="94" spans="2:37" ht="17.45" customHeight="1">
      <c r="B94" s="147"/>
      <c r="C94" s="148"/>
      <c r="D94" s="142"/>
      <c r="E94" s="156"/>
      <c r="F94" s="156"/>
      <c r="G94" s="156"/>
      <c r="H94" s="156"/>
      <c r="I94" s="156"/>
      <c r="J94" s="156"/>
      <c r="K94" s="143"/>
      <c r="L94" s="142">
        <v>18</v>
      </c>
      <c r="M94" s="143"/>
      <c r="N94" s="131" t="s">
        <v>23</v>
      </c>
      <c r="O94" s="144"/>
      <c r="P94" s="144"/>
      <c r="Q94" s="132"/>
      <c r="V94" s="147"/>
      <c r="W94" s="148"/>
      <c r="X94" s="142"/>
      <c r="Y94" s="156"/>
      <c r="Z94" s="156"/>
      <c r="AA94" s="156"/>
      <c r="AB94" s="156"/>
      <c r="AC94" s="156"/>
      <c r="AD94" s="156"/>
      <c r="AE94" s="143"/>
      <c r="AF94" s="142">
        <v>28</v>
      </c>
      <c r="AG94" s="143"/>
      <c r="AH94" s="131" t="s">
        <v>23</v>
      </c>
      <c r="AI94" s="144"/>
      <c r="AJ94" s="144"/>
      <c r="AK94" s="132"/>
    </row>
    <row r="97" spans="2:37" ht="17.45" customHeight="1">
      <c r="B97" s="150">
        <v>25</v>
      </c>
      <c r="C97" s="151"/>
      <c r="D97" s="125" t="s">
        <v>49</v>
      </c>
      <c r="E97" s="126"/>
      <c r="F97" s="126"/>
      <c r="G97" s="126"/>
      <c r="H97" s="126"/>
      <c r="I97" s="126"/>
      <c r="J97" s="126"/>
      <c r="K97" s="126"/>
      <c r="L97" s="126"/>
      <c r="M97" s="126"/>
      <c r="N97" s="126"/>
      <c r="O97" s="126"/>
      <c r="P97" s="126"/>
      <c r="Q97" s="152"/>
      <c r="V97" s="150">
        <v>35</v>
      </c>
      <c r="W97" s="151"/>
      <c r="X97" s="125" t="s">
        <v>49</v>
      </c>
      <c r="Y97" s="126"/>
      <c r="Z97" s="126"/>
      <c r="AA97" s="126"/>
      <c r="AB97" s="126"/>
      <c r="AC97" s="126"/>
      <c r="AD97" s="126"/>
      <c r="AE97" s="126"/>
      <c r="AF97" s="126"/>
      <c r="AG97" s="126"/>
      <c r="AH97" s="126"/>
      <c r="AI97" s="126"/>
      <c r="AJ97" s="126"/>
      <c r="AK97" s="152"/>
    </row>
    <row r="98" spans="2:37" ht="17.45" customHeight="1">
      <c r="B98" s="145" t="s">
        <v>21</v>
      </c>
      <c r="C98" s="146"/>
      <c r="D98" s="153">
        <f>VLOOKUP(B97,男子シングルス!$A$6:$K$40,3,0)</f>
        <v>0</v>
      </c>
      <c r="E98" s="154"/>
      <c r="F98" s="154"/>
      <c r="G98" s="154"/>
      <c r="H98" s="154"/>
      <c r="I98" s="154"/>
      <c r="J98" s="154"/>
      <c r="K98" s="155"/>
      <c r="L98" s="131" t="s">
        <v>27</v>
      </c>
      <c r="M98" s="132"/>
      <c r="N98" s="129">
        <f>男子シングルス!$F$2</f>
        <v>0</v>
      </c>
      <c r="O98" s="149"/>
      <c r="P98" s="149"/>
      <c r="Q98" s="130"/>
      <c r="V98" s="145" t="s">
        <v>21</v>
      </c>
      <c r="W98" s="146"/>
      <c r="X98" s="153">
        <f>VLOOKUP(V97,男子シングルス!$A$6:$K$40,3,0)</f>
        <v>0</v>
      </c>
      <c r="Y98" s="154"/>
      <c r="Z98" s="154"/>
      <c r="AA98" s="154"/>
      <c r="AB98" s="154"/>
      <c r="AC98" s="154"/>
      <c r="AD98" s="154"/>
      <c r="AE98" s="155"/>
      <c r="AF98" s="131" t="s">
        <v>27</v>
      </c>
      <c r="AG98" s="132"/>
      <c r="AH98" s="129">
        <f>男子シングルス!$F$2</f>
        <v>0</v>
      </c>
      <c r="AI98" s="149"/>
      <c r="AJ98" s="149"/>
      <c r="AK98" s="130"/>
    </row>
    <row r="99" spans="2:37" ht="17.45" customHeight="1">
      <c r="B99" s="147"/>
      <c r="C99" s="148"/>
      <c r="D99" s="142"/>
      <c r="E99" s="156"/>
      <c r="F99" s="156"/>
      <c r="G99" s="156"/>
      <c r="H99" s="156"/>
      <c r="I99" s="156"/>
      <c r="J99" s="156"/>
      <c r="K99" s="143"/>
      <c r="L99" s="142">
        <v>19</v>
      </c>
      <c r="M99" s="143"/>
      <c r="N99" s="131" t="s">
        <v>23</v>
      </c>
      <c r="O99" s="144"/>
      <c r="P99" s="144"/>
      <c r="Q99" s="132"/>
      <c r="V99" s="147"/>
      <c r="W99" s="148"/>
      <c r="X99" s="142"/>
      <c r="Y99" s="156"/>
      <c r="Z99" s="156"/>
      <c r="AA99" s="156"/>
      <c r="AB99" s="156"/>
      <c r="AC99" s="156"/>
      <c r="AD99" s="156"/>
      <c r="AE99" s="143"/>
      <c r="AF99" s="142">
        <v>29</v>
      </c>
      <c r="AG99" s="143"/>
      <c r="AH99" s="131" t="s">
        <v>23</v>
      </c>
      <c r="AI99" s="144"/>
      <c r="AJ99" s="144"/>
      <c r="AK99" s="132"/>
    </row>
  </sheetData>
  <mergeCells count="286">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V62:W62"/>
    <mergeCell ref="X62:AK62"/>
    <mergeCell ref="V63:W64"/>
    <mergeCell ref="X63:AE64"/>
    <mergeCell ref="AF63:AG63"/>
    <mergeCell ref="AH63:AK63"/>
    <mergeCell ref="AF64:AG64"/>
    <mergeCell ref="AH64:AK64"/>
    <mergeCell ref="V57:W57"/>
    <mergeCell ref="X57:AK57"/>
    <mergeCell ref="V58:W59"/>
    <mergeCell ref="X58:AE59"/>
    <mergeCell ref="AF58:AG58"/>
    <mergeCell ref="AH58:AK58"/>
    <mergeCell ref="AF59:AG59"/>
    <mergeCell ref="AH59:AK59"/>
    <mergeCell ref="V52:W52"/>
    <mergeCell ref="X52:AK52"/>
    <mergeCell ref="V53:W54"/>
    <mergeCell ref="X53:AE54"/>
    <mergeCell ref="AF53:AG53"/>
    <mergeCell ref="AH53:AK53"/>
    <mergeCell ref="AF54:AG54"/>
    <mergeCell ref="AH54:AK54"/>
    <mergeCell ref="B92:C92"/>
    <mergeCell ref="D92:Q92"/>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L79:M79"/>
    <mergeCell ref="N79:Q79"/>
    <mergeCell ref="B72:C72"/>
    <mergeCell ref="D72:Q72"/>
    <mergeCell ref="B73:C74"/>
    <mergeCell ref="D73:K74"/>
    <mergeCell ref="L73:M73"/>
    <mergeCell ref="N73:Q73"/>
    <mergeCell ref="L74:M74"/>
    <mergeCell ref="N74:Q74"/>
    <mergeCell ref="B67:C67"/>
    <mergeCell ref="D67:Q67"/>
    <mergeCell ref="B68:C69"/>
    <mergeCell ref="D68:K69"/>
    <mergeCell ref="L68:M68"/>
    <mergeCell ref="N68:Q68"/>
    <mergeCell ref="L69:M69"/>
    <mergeCell ref="N69:Q69"/>
    <mergeCell ref="B62:C62"/>
    <mergeCell ref="D62:Q62"/>
    <mergeCell ref="B63:C64"/>
    <mergeCell ref="D63:K64"/>
    <mergeCell ref="L63:M63"/>
    <mergeCell ref="N63:Q63"/>
    <mergeCell ref="L64:M64"/>
    <mergeCell ref="N64:Q64"/>
    <mergeCell ref="B57:C57"/>
    <mergeCell ref="D57:Q57"/>
    <mergeCell ref="B58:C59"/>
    <mergeCell ref="D58:K59"/>
    <mergeCell ref="L58:M58"/>
    <mergeCell ref="N58:Q58"/>
    <mergeCell ref="L59:M59"/>
    <mergeCell ref="N59:Q59"/>
    <mergeCell ref="B52:C52"/>
    <mergeCell ref="D52:Q52"/>
    <mergeCell ref="B53:C54"/>
    <mergeCell ref="D53:K54"/>
    <mergeCell ref="L53:M53"/>
    <mergeCell ref="N53:Q53"/>
    <mergeCell ref="L54:M54"/>
    <mergeCell ref="N54:Q54"/>
    <mergeCell ref="AF39:AG39"/>
    <mergeCell ref="V47:W47"/>
    <mergeCell ref="X47:AK47"/>
    <mergeCell ref="V48:W49"/>
    <mergeCell ref="X48:AE49"/>
    <mergeCell ref="AF48:AG48"/>
    <mergeCell ref="AH48:AK48"/>
    <mergeCell ref="AF49:AG49"/>
    <mergeCell ref="AH49:AK49"/>
    <mergeCell ref="AH39:AK39"/>
    <mergeCell ref="V42:W42"/>
    <mergeCell ref="X42:AK42"/>
    <mergeCell ref="V43:W44"/>
    <mergeCell ref="X43:AE44"/>
    <mergeCell ref="AF43:AG43"/>
    <mergeCell ref="AH43:AK43"/>
    <mergeCell ref="AF44:AG44"/>
    <mergeCell ref="AH44:AK44"/>
    <mergeCell ref="X38:AE39"/>
    <mergeCell ref="AF38:AG38"/>
    <mergeCell ref="V38:W39"/>
    <mergeCell ref="AH38:AK38"/>
    <mergeCell ref="AF23:AG23"/>
    <mergeCell ref="AF24:AG24"/>
    <mergeCell ref="AH24:AK24"/>
    <mergeCell ref="V27:W27"/>
    <mergeCell ref="X27:AK27"/>
    <mergeCell ref="V28:W29"/>
    <mergeCell ref="AF28:AG28"/>
    <mergeCell ref="AH28:AK28"/>
    <mergeCell ref="AF29:AG29"/>
    <mergeCell ref="AH29:AK29"/>
    <mergeCell ref="AH23:AK23"/>
    <mergeCell ref="AF18:AG18"/>
    <mergeCell ref="AH18:AK18"/>
    <mergeCell ref="AF19:AG19"/>
    <mergeCell ref="AH19:AK19"/>
    <mergeCell ref="AH9:AK9"/>
    <mergeCell ref="V12:W12"/>
    <mergeCell ref="X12:AK12"/>
    <mergeCell ref="V13:W14"/>
    <mergeCell ref="X13:AE14"/>
    <mergeCell ref="AF13:AG13"/>
    <mergeCell ref="AH13:AK13"/>
    <mergeCell ref="AH14:AK14"/>
    <mergeCell ref="V37:W37"/>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B27:C27"/>
    <mergeCell ref="D27:Q27"/>
    <mergeCell ref="B28:C29"/>
    <mergeCell ref="D28:K29"/>
    <mergeCell ref="L28:M28"/>
    <mergeCell ref="N28:Q28"/>
    <mergeCell ref="X28:AE29"/>
    <mergeCell ref="L29:M29"/>
    <mergeCell ref="N29:Q29"/>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L14:M14"/>
    <mergeCell ref="N14:Q14"/>
    <mergeCell ref="AF14:AG14"/>
    <mergeCell ref="B12:C12"/>
    <mergeCell ref="D12:Q12"/>
    <mergeCell ref="B13:C14"/>
    <mergeCell ref="D13:K14"/>
    <mergeCell ref="L13:M13"/>
    <mergeCell ref="N13:Q13"/>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45"/>
  <sheetViews>
    <sheetView view="pageBreakPreview" topLeftCell="A37" zoomScaleNormal="100" zoomScaleSheetLayoutView="100" workbookViewId="0">
      <selection activeCell="F2" sqref="F2:I2"/>
    </sheetView>
  </sheetViews>
  <sheetFormatPr defaultColWidth="8.875" defaultRowHeight="25.9" customHeight="1"/>
  <cols>
    <col min="1" max="1" width="3.375" style="7" customWidth="1"/>
    <col min="2" max="2" width="5.375" style="32" customWidth="1"/>
    <col min="3" max="4" width="19.5" style="7" customWidth="1"/>
    <col min="5" max="5" width="19.5" style="32" customWidth="1"/>
    <col min="6" max="7" width="4" style="7" customWidth="1"/>
    <col min="8" max="9" width="8.125" style="7" customWidth="1"/>
    <col min="10" max="16384" width="8.875" style="7"/>
  </cols>
  <sheetData>
    <row r="1" spans="1:9" ht="25.9" customHeight="1">
      <c r="A1" t="s">
        <v>51</v>
      </c>
      <c r="B1"/>
    </row>
    <row r="2" spans="1:9" ht="46.9" customHeight="1">
      <c r="A2" s="115" t="s">
        <v>50</v>
      </c>
      <c r="B2" s="116"/>
      <c r="C2" s="116"/>
      <c r="D2" s="116"/>
      <c r="E2" s="136"/>
      <c r="F2" s="115"/>
      <c r="G2" s="116"/>
      <c r="H2" s="116"/>
      <c r="I2" s="63" t="s">
        <v>79</v>
      </c>
    </row>
    <row r="3" spans="1:9" ht="12" customHeight="1">
      <c r="A3" s="105" t="s">
        <v>46</v>
      </c>
      <c r="B3" s="107"/>
      <c r="C3" s="128" t="s">
        <v>21</v>
      </c>
      <c r="D3" s="122" t="s">
        <v>22</v>
      </c>
      <c r="E3" s="133" t="s">
        <v>37</v>
      </c>
      <c r="F3" s="127" t="s">
        <v>11</v>
      </c>
      <c r="G3" s="128"/>
      <c r="H3" s="125" t="s">
        <v>47</v>
      </c>
      <c r="I3" s="126"/>
    </row>
    <row r="4" spans="1:9" ht="12" customHeight="1">
      <c r="A4" s="137"/>
      <c r="B4" s="138"/>
      <c r="C4" s="130"/>
      <c r="D4" s="123"/>
      <c r="E4" s="134"/>
      <c r="F4" s="129"/>
      <c r="G4" s="130"/>
      <c r="H4" s="23" t="s">
        <v>39</v>
      </c>
      <c r="I4" s="25" t="s">
        <v>40</v>
      </c>
    </row>
    <row r="5" spans="1:9" ht="12" customHeight="1">
      <c r="A5" s="108"/>
      <c r="B5" s="110"/>
      <c r="C5" s="132"/>
      <c r="D5" s="124"/>
      <c r="E5" s="135"/>
      <c r="F5" s="131"/>
      <c r="G5" s="132"/>
      <c r="H5" s="24" t="s">
        <v>52</v>
      </c>
      <c r="I5" s="26" t="s">
        <v>53</v>
      </c>
    </row>
    <row r="6" spans="1:9" s="11" customFormat="1" ht="39" customHeight="1">
      <c r="A6" s="47">
        <v>1</v>
      </c>
      <c r="B6" s="47" t="s">
        <v>54</v>
      </c>
      <c r="C6" s="47"/>
      <c r="D6" s="47"/>
      <c r="E6" s="47" t="str">
        <f>IF($F$2="","",$F$2)</f>
        <v/>
      </c>
      <c r="F6" s="160"/>
      <c r="G6" s="161"/>
      <c r="H6" s="47">
        <v>1</v>
      </c>
      <c r="I6" s="47"/>
    </row>
    <row r="7" spans="1:9" s="11" customFormat="1" ht="39" customHeight="1">
      <c r="A7" s="42">
        <v>2</v>
      </c>
      <c r="B7" s="42" t="s">
        <v>54</v>
      </c>
      <c r="C7" s="42"/>
      <c r="D7" s="42"/>
      <c r="E7" s="46" t="str">
        <f t="shared" ref="E7:E41" si="0">IF($F$2="","",$F$2)</f>
        <v/>
      </c>
      <c r="F7" s="158"/>
      <c r="G7" s="159"/>
      <c r="H7" s="42">
        <v>1</v>
      </c>
      <c r="I7" s="42"/>
    </row>
    <row r="8" spans="1:9" s="11" customFormat="1" ht="39" customHeight="1">
      <c r="A8" s="47">
        <v>3</v>
      </c>
      <c r="B8" s="47" t="s">
        <v>54</v>
      </c>
      <c r="C8" s="47"/>
      <c r="D8" s="47"/>
      <c r="E8" s="47" t="str">
        <f t="shared" si="0"/>
        <v/>
      </c>
      <c r="F8" s="160"/>
      <c r="G8" s="161"/>
      <c r="H8" s="47">
        <v>2</v>
      </c>
      <c r="I8" s="47"/>
    </row>
    <row r="9" spans="1:9" s="11" customFormat="1" ht="39" customHeight="1">
      <c r="A9" s="42">
        <v>4</v>
      </c>
      <c r="B9" s="42" t="s">
        <v>54</v>
      </c>
      <c r="C9" s="42"/>
      <c r="D9" s="42"/>
      <c r="E9" s="46" t="str">
        <f t="shared" si="0"/>
        <v/>
      </c>
      <c r="F9" s="158"/>
      <c r="G9" s="159"/>
      <c r="H9" s="42">
        <v>2</v>
      </c>
      <c r="I9" s="42"/>
    </row>
    <row r="10" spans="1:9" s="11" customFormat="1" ht="39" customHeight="1">
      <c r="A10" s="47">
        <v>5</v>
      </c>
      <c r="B10" s="47" t="s">
        <v>54</v>
      </c>
      <c r="C10" s="47"/>
      <c r="D10" s="47"/>
      <c r="E10" s="47" t="str">
        <f t="shared" si="0"/>
        <v/>
      </c>
      <c r="F10" s="160"/>
      <c r="G10" s="161"/>
      <c r="H10" s="47">
        <v>3</v>
      </c>
      <c r="I10" s="47"/>
    </row>
    <row r="11" spans="1:9" s="11" customFormat="1" ht="39" customHeight="1">
      <c r="A11" s="42">
        <v>6</v>
      </c>
      <c r="B11" s="42" t="s">
        <v>54</v>
      </c>
      <c r="C11" s="42"/>
      <c r="D11" s="42"/>
      <c r="E11" s="46" t="str">
        <f t="shared" si="0"/>
        <v/>
      </c>
      <c r="F11" s="158"/>
      <c r="G11" s="159"/>
      <c r="H11" s="42">
        <v>3</v>
      </c>
      <c r="I11" s="42"/>
    </row>
    <row r="12" spans="1:9" s="11" customFormat="1" ht="39" customHeight="1">
      <c r="A12" s="47">
        <v>7</v>
      </c>
      <c r="B12" s="47" t="s">
        <v>54</v>
      </c>
      <c r="C12" s="47"/>
      <c r="D12" s="47"/>
      <c r="E12" s="47" t="str">
        <f t="shared" si="0"/>
        <v/>
      </c>
      <c r="F12" s="160"/>
      <c r="G12" s="161"/>
      <c r="H12" s="47">
        <v>4</v>
      </c>
      <c r="I12" s="47"/>
    </row>
    <row r="13" spans="1:9" s="11" customFormat="1" ht="39" customHeight="1">
      <c r="A13" s="42">
        <v>8</v>
      </c>
      <c r="B13" s="42" t="s">
        <v>54</v>
      </c>
      <c r="C13" s="42"/>
      <c r="D13" s="42"/>
      <c r="E13" s="46" t="str">
        <f t="shared" si="0"/>
        <v/>
      </c>
      <c r="F13" s="158"/>
      <c r="G13" s="159"/>
      <c r="H13" s="42">
        <v>4</v>
      </c>
      <c r="I13" s="42"/>
    </row>
    <row r="14" spans="1:9" s="11" customFormat="1" ht="39" customHeight="1">
      <c r="A14" s="47">
        <v>9</v>
      </c>
      <c r="B14" s="47" t="s">
        <v>55</v>
      </c>
      <c r="C14" s="47"/>
      <c r="D14" s="47"/>
      <c r="E14" s="47" t="str">
        <f t="shared" si="0"/>
        <v/>
      </c>
      <c r="F14" s="160"/>
      <c r="G14" s="161"/>
      <c r="H14" s="47"/>
      <c r="I14" s="47">
        <v>1</v>
      </c>
    </row>
    <row r="15" spans="1:9" s="11" customFormat="1" ht="39" customHeight="1">
      <c r="A15" s="42">
        <v>10</v>
      </c>
      <c r="B15" s="42" t="s">
        <v>55</v>
      </c>
      <c r="C15" s="42"/>
      <c r="D15" s="42"/>
      <c r="E15" s="46" t="str">
        <f t="shared" si="0"/>
        <v/>
      </c>
      <c r="F15" s="158"/>
      <c r="G15" s="159"/>
      <c r="H15" s="42"/>
      <c r="I15" s="42">
        <v>1</v>
      </c>
    </row>
    <row r="16" spans="1:9" s="11" customFormat="1" ht="39" customHeight="1">
      <c r="A16" s="47">
        <v>11</v>
      </c>
      <c r="B16" s="47" t="s">
        <v>55</v>
      </c>
      <c r="C16" s="47"/>
      <c r="D16" s="47"/>
      <c r="E16" s="47" t="str">
        <f t="shared" si="0"/>
        <v/>
      </c>
      <c r="F16" s="160"/>
      <c r="G16" s="161"/>
      <c r="H16" s="47"/>
      <c r="I16" s="47">
        <v>2</v>
      </c>
    </row>
    <row r="17" spans="1:9" s="11" customFormat="1" ht="39" customHeight="1">
      <c r="A17" s="42">
        <v>12</v>
      </c>
      <c r="B17" s="42" t="s">
        <v>55</v>
      </c>
      <c r="C17" s="42"/>
      <c r="D17" s="42"/>
      <c r="E17" s="46" t="str">
        <f t="shared" si="0"/>
        <v/>
      </c>
      <c r="F17" s="158"/>
      <c r="G17" s="159"/>
      <c r="H17" s="42"/>
      <c r="I17" s="42">
        <v>2</v>
      </c>
    </row>
    <row r="18" spans="1:9" s="11" customFormat="1" ht="39" customHeight="1">
      <c r="A18" s="47">
        <v>13</v>
      </c>
      <c r="B18" s="47" t="s">
        <v>55</v>
      </c>
      <c r="C18" s="47"/>
      <c r="D18" s="47"/>
      <c r="E18" s="47" t="str">
        <f t="shared" si="0"/>
        <v/>
      </c>
      <c r="F18" s="160"/>
      <c r="G18" s="161"/>
      <c r="H18" s="47"/>
      <c r="I18" s="47">
        <v>3</v>
      </c>
    </row>
    <row r="19" spans="1:9" s="11" customFormat="1" ht="39" customHeight="1">
      <c r="A19" s="42">
        <v>14</v>
      </c>
      <c r="B19" s="42" t="s">
        <v>55</v>
      </c>
      <c r="C19" s="42"/>
      <c r="D19" s="42"/>
      <c r="E19" s="46" t="str">
        <f t="shared" si="0"/>
        <v/>
      </c>
      <c r="F19" s="158"/>
      <c r="G19" s="159"/>
      <c r="H19" s="42"/>
      <c r="I19" s="42">
        <v>3</v>
      </c>
    </row>
    <row r="20" spans="1:9" s="11" customFormat="1" ht="39" customHeight="1">
      <c r="A20" s="47">
        <v>15</v>
      </c>
      <c r="B20" s="47" t="s">
        <v>55</v>
      </c>
      <c r="C20" s="47"/>
      <c r="D20" s="47"/>
      <c r="E20" s="47" t="str">
        <f t="shared" si="0"/>
        <v/>
      </c>
      <c r="F20" s="160"/>
      <c r="G20" s="161"/>
      <c r="H20" s="47"/>
      <c r="I20" s="47">
        <v>4</v>
      </c>
    </row>
    <row r="21" spans="1:9" s="11" customFormat="1" ht="39" customHeight="1">
      <c r="A21" s="42">
        <v>16</v>
      </c>
      <c r="B21" s="42" t="s">
        <v>55</v>
      </c>
      <c r="C21" s="42"/>
      <c r="D21" s="42"/>
      <c r="E21" s="46" t="str">
        <f t="shared" si="0"/>
        <v/>
      </c>
      <c r="F21" s="158"/>
      <c r="G21" s="159"/>
      <c r="H21" s="42"/>
      <c r="I21" s="42">
        <v>4</v>
      </c>
    </row>
    <row r="22" spans="1:9" s="11" customFormat="1" ht="39" customHeight="1">
      <c r="A22" s="47">
        <v>17</v>
      </c>
      <c r="B22" s="47" t="s">
        <v>55</v>
      </c>
      <c r="C22" s="47"/>
      <c r="D22" s="47"/>
      <c r="E22" s="47" t="str">
        <f t="shared" si="0"/>
        <v/>
      </c>
      <c r="F22" s="160"/>
      <c r="G22" s="161"/>
      <c r="H22" s="47"/>
      <c r="I22" s="47">
        <v>5</v>
      </c>
    </row>
    <row r="23" spans="1:9" s="11" customFormat="1" ht="39" customHeight="1">
      <c r="A23" s="42">
        <v>18</v>
      </c>
      <c r="B23" s="42" t="s">
        <v>55</v>
      </c>
      <c r="C23" s="42"/>
      <c r="D23" s="42"/>
      <c r="E23" s="46" t="str">
        <f t="shared" si="0"/>
        <v/>
      </c>
      <c r="F23" s="158"/>
      <c r="G23" s="159"/>
      <c r="H23" s="42"/>
      <c r="I23" s="42">
        <v>5</v>
      </c>
    </row>
    <row r="24" spans="1:9" s="11" customFormat="1" ht="39" customHeight="1">
      <c r="A24" s="47">
        <v>19</v>
      </c>
      <c r="B24" s="47" t="s">
        <v>55</v>
      </c>
      <c r="C24" s="47"/>
      <c r="D24" s="47"/>
      <c r="E24" s="47" t="str">
        <f t="shared" si="0"/>
        <v/>
      </c>
      <c r="F24" s="160"/>
      <c r="G24" s="161"/>
      <c r="H24" s="47"/>
      <c r="I24" s="47">
        <v>6</v>
      </c>
    </row>
    <row r="25" spans="1:9" s="11" customFormat="1" ht="39" customHeight="1">
      <c r="A25" s="42">
        <v>20</v>
      </c>
      <c r="B25" s="42" t="s">
        <v>55</v>
      </c>
      <c r="C25" s="42"/>
      <c r="D25" s="42"/>
      <c r="E25" s="46" t="str">
        <f t="shared" si="0"/>
        <v/>
      </c>
      <c r="F25" s="158"/>
      <c r="G25" s="159"/>
      <c r="H25" s="42"/>
      <c r="I25" s="42">
        <v>6</v>
      </c>
    </row>
    <row r="26" spans="1:9" s="11" customFormat="1" ht="39" customHeight="1">
      <c r="A26" s="47">
        <v>21</v>
      </c>
      <c r="B26" s="47" t="s">
        <v>55</v>
      </c>
      <c r="C26" s="47"/>
      <c r="D26" s="47"/>
      <c r="E26" s="47" t="str">
        <f t="shared" si="0"/>
        <v/>
      </c>
      <c r="F26" s="162"/>
      <c r="G26" s="162"/>
      <c r="H26" s="47"/>
      <c r="I26" s="47">
        <v>7</v>
      </c>
    </row>
    <row r="27" spans="1:9" s="11" customFormat="1" ht="39" customHeight="1">
      <c r="A27" s="42">
        <v>22</v>
      </c>
      <c r="B27" s="42" t="s">
        <v>55</v>
      </c>
      <c r="C27" s="42"/>
      <c r="D27" s="42"/>
      <c r="E27" s="42" t="str">
        <f t="shared" si="0"/>
        <v/>
      </c>
      <c r="F27" s="163"/>
      <c r="G27" s="163"/>
      <c r="H27" s="42"/>
      <c r="I27" s="42">
        <v>7</v>
      </c>
    </row>
    <row r="28" spans="1:9" s="11" customFormat="1" ht="39" customHeight="1">
      <c r="A28" s="47">
        <v>23</v>
      </c>
      <c r="B28" s="47" t="s">
        <v>55</v>
      </c>
      <c r="C28" s="47"/>
      <c r="D28" s="47"/>
      <c r="E28" s="47" t="str">
        <f t="shared" si="0"/>
        <v/>
      </c>
      <c r="F28" s="162"/>
      <c r="G28" s="162"/>
      <c r="H28" s="47"/>
      <c r="I28" s="47">
        <v>8</v>
      </c>
    </row>
    <row r="29" spans="1:9" s="11" customFormat="1" ht="39" customHeight="1">
      <c r="A29" s="42">
        <v>24</v>
      </c>
      <c r="B29" s="42" t="s">
        <v>55</v>
      </c>
      <c r="C29" s="42"/>
      <c r="D29" s="42"/>
      <c r="E29" s="42" t="str">
        <f t="shared" si="0"/>
        <v/>
      </c>
      <c r="F29" s="163"/>
      <c r="G29" s="163"/>
      <c r="H29" s="42"/>
      <c r="I29" s="42">
        <v>8</v>
      </c>
    </row>
    <row r="30" spans="1:9" s="11" customFormat="1" ht="39" customHeight="1">
      <c r="A30" s="47">
        <v>25</v>
      </c>
      <c r="B30" s="47" t="s">
        <v>55</v>
      </c>
      <c r="C30" s="47"/>
      <c r="D30" s="47"/>
      <c r="E30" s="47" t="str">
        <f t="shared" si="0"/>
        <v/>
      </c>
      <c r="F30" s="162"/>
      <c r="G30" s="162"/>
      <c r="H30" s="47"/>
      <c r="I30" s="47">
        <v>9</v>
      </c>
    </row>
    <row r="31" spans="1:9" s="11" customFormat="1" ht="39" customHeight="1">
      <c r="A31" s="42">
        <v>26</v>
      </c>
      <c r="B31" s="42" t="s">
        <v>55</v>
      </c>
      <c r="C31" s="42"/>
      <c r="D31" s="42"/>
      <c r="E31" s="42" t="str">
        <f t="shared" si="0"/>
        <v/>
      </c>
      <c r="F31" s="163"/>
      <c r="G31" s="163"/>
      <c r="H31" s="42"/>
      <c r="I31" s="42">
        <v>9</v>
      </c>
    </row>
    <row r="32" spans="1:9" s="11" customFormat="1" ht="39" customHeight="1">
      <c r="A32" s="47">
        <v>27</v>
      </c>
      <c r="B32" s="47" t="s">
        <v>55</v>
      </c>
      <c r="C32" s="47"/>
      <c r="D32" s="47"/>
      <c r="E32" s="47" t="str">
        <f t="shared" si="0"/>
        <v/>
      </c>
      <c r="F32" s="162"/>
      <c r="G32" s="162"/>
      <c r="H32" s="47"/>
      <c r="I32" s="47">
        <v>10</v>
      </c>
    </row>
    <row r="33" spans="1:9" s="11" customFormat="1" ht="39" customHeight="1">
      <c r="A33" s="42">
        <v>28</v>
      </c>
      <c r="B33" s="42" t="s">
        <v>55</v>
      </c>
      <c r="C33" s="42"/>
      <c r="D33" s="42"/>
      <c r="E33" s="42" t="str">
        <f t="shared" si="0"/>
        <v/>
      </c>
      <c r="F33" s="163"/>
      <c r="G33" s="163"/>
      <c r="H33" s="42"/>
      <c r="I33" s="42">
        <v>10</v>
      </c>
    </row>
    <row r="34" spans="1:9" s="11" customFormat="1" ht="39" customHeight="1">
      <c r="A34" s="47">
        <v>29</v>
      </c>
      <c r="B34" s="47" t="s">
        <v>55</v>
      </c>
      <c r="C34" s="47"/>
      <c r="D34" s="47"/>
      <c r="E34" s="47" t="str">
        <f t="shared" si="0"/>
        <v/>
      </c>
      <c r="F34" s="162"/>
      <c r="G34" s="162"/>
      <c r="H34" s="47"/>
      <c r="I34" s="47">
        <v>11</v>
      </c>
    </row>
    <row r="35" spans="1:9" s="11" customFormat="1" ht="39" customHeight="1">
      <c r="A35" s="42">
        <v>30</v>
      </c>
      <c r="B35" s="42" t="s">
        <v>55</v>
      </c>
      <c r="C35" s="42"/>
      <c r="D35" s="42"/>
      <c r="E35" s="42" t="str">
        <f t="shared" si="0"/>
        <v/>
      </c>
      <c r="F35" s="163"/>
      <c r="G35" s="163"/>
      <c r="H35" s="42"/>
      <c r="I35" s="42">
        <v>11</v>
      </c>
    </row>
    <row r="36" spans="1:9" s="11" customFormat="1" ht="39" customHeight="1">
      <c r="A36" s="47">
        <v>31</v>
      </c>
      <c r="B36" s="47" t="s">
        <v>55</v>
      </c>
      <c r="C36" s="47"/>
      <c r="D36" s="47"/>
      <c r="E36" s="47" t="str">
        <f t="shared" si="0"/>
        <v/>
      </c>
      <c r="F36" s="162"/>
      <c r="G36" s="162"/>
      <c r="H36" s="47"/>
      <c r="I36" s="47">
        <v>12</v>
      </c>
    </row>
    <row r="37" spans="1:9" s="11" customFormat="1" ht="39" customHeight="1">
      <c r="A37" s="42">
        <v>32</v>
      </c>
      <c r="B37" s="42" t="s">
        <v>55</v>
      </c>
      <c r="C37" s="42"/>
      <c r="D37" s="42"/>
      <c r="E37" s="42" t="str">
        <f t="shared" si="0"/>
        <v/>
      </c>
      <c r="F37" s="163"/>
      <c r="G37" s="163"/>
      <c r="H37" s="42"/>
      <c r="I37" s="42">
        <v>12</v>
      </c>
    </row>
    <row r="38" spans="1:9" s="11" customFormat="1" ht="39" customHeight="1">
      <c r="A38" s="47">
        <v>33</v>
      </c>
      <c r="B38" s="47" t="s">
        <v>55</v>
      </c>
      <c r="C38" s="47"/>
      <c r="D38" s="47"/>
      <c r="E38" s="47" t="str">
        <f t="shared" si="0"/>
        <v/>
      </c>
      <c r="F38" s="162"/>
      <c r="G38" s="162"/>
      <c r="H38" s="47"/>
      <c r="I38" s="47">
        <v>13</v>
      </c>
    </row>
    <row r="39" spans="1:9" s="11" customFormat="1" ht="39" customHeight="1">
      <c r="A39" s="42">
        <v>34</v>
      </c>
      <c r="B39" s="42" t="s">
        <v>55</v>
      </c>
      <c r="C39" s="42"/>
      <c r="D39" s="42"/>
      <c r="E39" s="42" t="str">
        <f t="shared" si="0"/>
        <v/>
      </c>
      <c r="F39" s="163"/>
      <c r="G39" s="163"/>
      <c r="H39" s="42"/>
      <c r="I39" s="42">
        <v>13</v>
      </c>
    </row>
    <row r="40" spans="1:9" s="11" customFormat="1" ht="39" customHeight="1">
      <c r="A40" s="47">
        <v>35</v>
      </c>
      <c r="B40" s="47" t="s">
        <v>55</v>
      </c>
      <c r="C40" s="47"/>
      <c r="D40" s="47"/>
      <c r="E40" s="47" t="str">
        <f t="shared" si="0"/>
        <v/>
      </c>
      <c r="F40" s="162"/>
      <c r="G40" s="162"/>
      <c r="H40" s="47"/>
      <c r="I40" s="47">
        <v>14</v>
      </c>
    </row>
    <row r="41" spans="1:9" s="11" customFormat="1" ht="39" customHeight="1">
      <c r="A41" s="42">
        <v>36</v>
      </c>
      <c r="B41" s="42" t="s">
        <v>55</v>
      </c>
      <c r="C41" s="42"/>
      <c r="D41" s="42"/>
      <c r="E41" s="42" t="str">
        <f t="shared" si="0"/>
        <v/>
      </c>
      <c r="F41" s="163"/>
      <c r="G41" s="163"/>
      <c r="H41" s="42"/>
      <c r="I41" s="42">
        <v>14</v>
      </c>
    </row>
    <row r="42" spans="1:9" ht="18.600000000000001" customHeight="1">
      <c r="C42" s="12" t="s">
        <v>24</v>
      </c>
    </row>
    <row r="43" spans="1:9" ht="18.600000000000001" customHeight="1">
      <c r="C43" s="117" t="s">
        <v>36</v>
      </c>
      <c r="D43" s="117"/>
      <c r="E43" s="117"/>
      <c r="F43" s="117"/>
      <c r="G43" s="117"/>
      <c r="H43" s="117"/>
      <c r="I43" s="117"/>
    </row>
    <row r="44" spans="1:9" ht="18.600000000000001" customHeight="1">
      <c r="C44" s="13" t="s">
        <v>30</v>
      </c>
      <c r="D44" s="13"/>
      <c r="E44" s="13"/>
      <c r="F44" s="13"/>
      <c r="G44" s="13"/>
      <c r="H44" s="13"/>
      <c r="I44" s="13"/>
    </row>
    <row r="45" spans="1:9" ht="18.600000000000001" customHeight="1">
      <c r="C45" s="13" t="s">
        <v>33</v>
      </c>
      <c r="D45" s="13"/>
      <c r="E45" s="13"/>
      <c r="F45" s="13"/>
      <c r="G45" s="13"/>
      <c r="H45" s="13"/>
      <c r="I45" s="13"/>
    </row>
  </sheetData>
  <mergeCells count="45">
    <mergeCell ref="F38:G38"/>
    <mergeCell ref="F39:G39"/>
    <mergeCell ref="F40:G40"/>
    <mergeCell ref="F41:G41"/>
    <mergeCell ref="F33:G33"/>
    <mergeCell ref="F34:G34"/>
    <mergeCell ref="F35:G35"/>
    <mergeCell ref="F36:G36"/>
    <mergeCell ref="F37:G37"/>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17:G17"/>
    <mergeCell ref="F6:G6"/>
    <mergeCell ref="F7:G7"/>
    <mergeCell ref="F8:G8"/>
    <mergeCell ref="F9:G9"/>
    <mergeCell ref="F10:G10"/>
    <mergeCell ref="F11:G11"/>
    <mergeCell ref="F12:G12"/>
    <mergeCell ref="F13:G13"/>
    <mergeCell ref="F14:G14"/>
    <mergeCell ref="F15:G15"/>
    <mergeCell ref="F16:G16"/>
    <mergeCell ref="C3:C5"/>
    <mergeCell ref="D3:D5"/>
    <mergeCell ref="F3:G5"/>
    <mergeCell ref="H3:I3"/>
    <mergeCell ref="A2:E2"/>
    <mergeCell ref="A3:B5"/>
    <mergeCell ref="E3:E5"/>
    <mergeCell ref="F2:H2"/>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97"/>
  <sheetViews>
    <sheetView showZeros="0" view="pageBreakPreview" topLeftCell="A40" zoomScaleNormal="100" zoomScaleSheetLayoutView="100" workbookViewId="0">
      <selection activeCell="B93" sqref="B93:Q97"/>
    </sheetView>
  </sheetViews>
  <sheetFormatPr defaultColWidth="1.75" defaultRowHeight="17.45" customHeight="1"/>
  <cols>
    <col min="1" max="21" width="1.75" style="14" customWidth="1"/>
    <col min="22" max="45" width="1.75" style="15" customWidth="1"/>
    <col min="46" max="16384" width="1.75" style="14"/>
  </cols>
  <sheetData>
    <row r="1" spans="1:72" ht="17.45" customHeight="1">
      <c r="A1" s="139" t="s">
        <v>25</v>
      </c>
      <c r="B1" s="139"/>
      <c r="C1" s="139"/>
      <c r="D1" s="139" t="s">
        <v>26</v>
      </c>
      <c r="E1" s="139"/>
      <c r="F1" s="139"/>
      <c r="G1" s="139"/>
      <c r="H1" s="139"/>
      <c r="I1" s="139"/>
      <c r="J1" s="139"/>
    </row>
    <row r="2" spans="1:72" ht="17.45" customHeight="1">
      <c r="A2" s="140" t="str">
        <f>個人戦1枚目!B2</f>
        <v>令和3年度　第31回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72" ht="17.4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72" ht="12.6" customHeight="1">
      <c r="A4" s="7"/>
      <c r="B4" s="7"/>
      <c r="C4" s="141" t="s">
        <v>32</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72" ht="12.6" customHeight="1">
      <c r="A5" s="7"/>
      <c r="B5" s="7"/>
      <c r="C5" s="141" t="s">
        <v>31</v>
      </c>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row>
    <row r="6" spans="1:72" ht="12.6" customHeight="1">
      <c r="A6" s="7"/>
      <c r="B6" s="7"/>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6"/>
    </row>
    <row r="7" spans="1:72" ht="17.45" customHeight="1">
      <c r="A7" s="7"/>
      <c r="B7" s="30"/>
      <c r="C7" s="30"/>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72" ht="17.45" customHeight="1">
      <c r="A8" s="51"/>
      <c r="B8" s="52">
        <v>1</v>
      </c>
      <c r="C8" s="53">
        <v>2</v>
      </c>
      <c r="D8" s="152" t="s">
        <v>56</v>
      </c>
      <c r="E8" s="167"/>
      <c r="F8" s="167"/>
      <c r="G8" s="167"/>
      <c r="H8" s="167"/>
      <c r="I8" s="167"/>
      <c r="J8" s="167"/>
      <c r="K8" s="167"/>
      <c r="L8" s="167"/>
      <c r="M8" s="167"/>
      <c r="N8" s="167"/>
      <c r="O8" s="167"/>
      <c r="P8" s="167"/>
      <c r="Q8" s="167"/>
      <c r="R8" s="15"/>
      <c r="S8" s="15"/>
      <c r="T8" s="15"/>
      <c r="V8" s="52">
        <v>9</v>
      </c>
      <c r="W8" s="53">
        <v>10</v>
      </c>
      <c r="X8" s="167" t="s">
        <v>57</v>
      </c>
      <c r="Y8" s="167"/>
      <c r="Z8" s="167"/>
      <c r="AA8" s="167"/>
      <c r="AB8" s="167"/>
      <c r="AC8" s="167"/>
      <c r="AD8" s="167"/>
      <c r="AE8" s="167"/>
      <c r="AF8" s="167"/>
      <c r="AG8" s="167"/>
      <c r="AH8" s="167"/>
      <c r="AI8" s="167"/>
      <c r="AJ8" s="167"/>
      <c r="AK8" s="167"/>
    </row>
    <row r="9" spans="1:72" ht="17.45" customHeight="1">
      <c r="B9" s="164" t="s">
        <v>21</v>
      </c>
      <c r="C9" s="164"/>
      <c r="D9" s="166">
        <f>VLOOKUP(B8,男子ダブルス!$A$6:$I$41,3,0)</f>
        <v>0</v>
      </c>
      <c r="E9" s="166"/>
      <c r="F9" s="166"/>
      <c r="G9" s="166"/>
      <c r="H9" s="166"/>
      <c r="I9" s="166"/>
      <c r="J9" s="166"/>
      <c r="K9" s="166"/>
      <c r="L9" s="167" t="s">
        <v>27</v>
      </c>
      <c r="M9" s="167"/>
      <c r="N9" s="167">
        <f>男子ダブルス!$F$2</f>
        <v>0</v>
      </c>
      <c r="O9" s="167"/>
      <c r="P9" s="167"/>
      <c r="Q9" s="167"/>
      <c r="V9" s="165" t="s">
        <v>21</v>
      </c>
      <c r="W9" s="165"/>
      <c r="X9" s="166">
        <f>VLOOKUP(V8,男子ダブルス!$A$6:$I$41,3,0)</f>
        <v>0</v>
      </c>
      <c r="Y9" s="166"/>
      <c r="Z9" s="166"/>
      <c r="AA9" s="166"/>
      <c r="AB9" s="166"/>
      <c r="AC9" s="166"/>
      <c r="AD9" s="166"/>
      <c r="AE9" s="166"/>
      <c r="AF9" s="167" t="s">
        <v>28</v>
      </c>
      <c r="AG9" s="167"/>
      <c r="AH9" s="167">
        <f>男子ダブルス!$F$2</f>
        <v>0</v>
      </c>
      <c r="AI9" s="167"/>
      <c r="AJ9" s="167"/>
      <c r="AK9" s="167"/>
    </row>
    <row r="10" spans="1:72" ht="17.45" customHeight="1">
      <c r="B10" s="165"/>
      <c r="C10" s="165"/>
      <c r="D10" s="166"/>
      <c r="E10" s="166"/>
      <c r="F10" s="166"/>
      <c r="G10" s="166"/>
      <c r="H10" s="166"/>
      <c r="I10" s="166"/>
      <c r="J10" s="166"/>
      <c r="K10" s="166"/>
      <c r="L10" s="166">
        <v>1</v>
      </c>
      <c r="M10" s="166"/>
      <c r="N10" s="167" t="str">
        <f>男子シングルス!F3</f>
        <v>学年</v>
      </c>
      <c r="O10" s="167"/>
      <c r="P10" s="167"/>
      <c r="Q10" s="167"/>
      <c r="V10" s="165"/>
      <c r="W10" s="165"/>
      <c r="X10" s="166"/>
      <c r="Y10" s="166"/>
      <c r="Z10" s="166"/>
      <c r="AA10" s="166"/>
      <c r="AB10" s="166"/>
      <c r="AC10" s="166"/>
      <c r="AD10" s="166"/>
      <c r="AE10" s="166"/>
      <c r="AF10" s="166">
        <v>1</v>
      </c>
      <c r="AG10" s="166"/>
      <c r="AH10" s="167">
        <f>男子シングルス!Z3</f>
        <v>0</v>
      </c>
      <c r="AI10" s="167"/>
      <c r="AJ10" s="167"/>
      <c r="AK10" s="167"/>
    </row>
    <row r="11" spans="1:72" ht="17.45" customHeight="1">
      <c r="B11" s="165"/>
      <c r="C11" s="165"/>
      <c r="D11" s="166">
        <f>VLOOKUP(C8,男子ダブルス!$A$6:$I$41,3,0)</f>
        <v>0</v>
      </c>
      <c r="E11" s="166"/>
      <c r="F11" s="166"/>
      <c r="G11" s="166"/>
      <c r="H11" s="166"/>
      <c r="I11" s="166"/>
      <c r="J11" s="166"/>
      <c r="K11" s="166"/>
      <c r="L11" s="166"/>
      <c r="M11" s="166"/>
      <c r="N11" s="122">
        <f>男子シングルス!F4</f>
        <v>0</v>
      </c>
      <c r="O11" s="122"/>
      <c r="P11" s="122"/>
      <c r="Q11" s="122"/>
      <c r="V11" s="165"/>
      <c r="W11" s="165"/>
      <c r="X11" s="166">
        <f>VLOOKUP(W8,男子ダブルス!$A$6:$I$41,3,0)</f>
        <v>0</v>
      </c>
      <c r="Y11" s="166"/>
      <c r="Z11" s="166"/>
      <c r="AA11" s="166"/>
      <c r="AB11" s="166"/>
      <c r="AC11" s="166"/>
      <c r="AD11" s="166"/>
      <c r="AE11" s="166"/>
      <c r="AF11" s="166"/>
      <c r="AG11" s="166"/>
      <c r="AH11" s="122">
        <f>男子シングルス!Z4</f>
        <v>0</v>
      </c>
      <c r="AI11" s="122"/>
      <c r="AJ11" s="122"/>
      <c r="AK11" s="122"/>
    </row>
    <row r="12" spans="1:72" ht="17.45" customHeight="1">
      <c r="B12" s="165"/>
      <c r="C12" s="165"/>
      <c r="D12" s="166"/>
      <c r="E12" s="166"/>
      <c r="F12" s="166"/>
      <c r="G12" s="166"/>
      <c r="H12" s="166"/>
      <c r="I12" s="166"/>
      <c r="J12" s="166"/>
      <c r="K12" s="166"/>
      <c r="L12" s="166"/>
      <c r="M12" s="166"/>
      <c r="N12" s="124" t="s">
        <v>23</v>
      </c>
      <c r="O12" s="124"/>
      <c r="P12" s="124"/>
      <c r="Q12" s="124"/>
      <c r="V12" s="165"/>
      <c r="W12" s="165"/>
      <c r="X12" s="166"/>
      <c r="Y12" s="166"/>
      <c r="Z12" s="166"/>
      <c r="AA12" s="166"/>
      <c r="AB12" s="166"/>
      <c r="AC12" s="166"/>
      <c r="AD12" s="166"/>
      <c r="AE12" s="166"/>
      <c r="AF12" s="166"/>
      <c r="AG12" s="166"/>
      <c r="AH12" s="124" t="s">
        <v>23</v>
      </c>
      <c r="AI12" s="124"/>
      <c r="AJ12" s="124"/>
      <c r="AK12" s="124"/>
      <c r="BT12" s="15"/>
    </row>
    <row r="13" spans="1:72" ht="17.45" customHeight="1">
      <c r="B13" s="15"/>
      <c r="C13" s="15"/>
      <c r="D13" s="15"/>
      <c r="E13" s="15"/>
      <c r="F13" s="15"/>
      <c r="G13" s="15"/>
      <c r="H13" s="15"/>
      <c r="I13" s="15"/>
      <c r="J13" s="15"/>
      <c r="K13" s="15"/>
      <c r="L13" s="15"/>
      <c r="M13" s="15"/>
      <c r="N13" s="15"/>
      <c r="O13" s="15"/>
      <c r="P13" s="15"/>
      <c r="Q13" s="15"/>
      <c r="R13" s="15"/>
      <c r="S13" s="15"/>
      <c r="T13" s="15"/>
      <c r="AP13" s="14"/>
      <c r="AQ13" s="14"/>
      <c r="AR13" s="14"/>
      <c r="AS13" s="14"/>
    </row>
    <row r="14" spans="1:72" ht="17.45" customHeight="1">
      <c r="B14" s="52">
        <v>3</v>
      </c>
      <c r="C14" s="53">
        <v>4</v>
      </c>
      <c r="D14" s="152" t="s">
        <v>56</v>
      </c>
      <c r="E14" s="167"/>
      <c r="F14" s="167"/>
      <c r="G14" s="167"/>
      <c r="H14" s="167"/>
      <c r="I14" s="167"/>
      <c r="J14" s="167"/>
      <c r="K14" s="167"/>
      <c r="L14" s="167"/>
      <c r="M14" s="167"/>
      <c r="N14" s="167"/>
      <c r="O14" s="167"/>
      <c r="P14" s="167"/>
      <c r="Q14" s="167"/>
      <c r="V14" s="52">
        <v>11</v>
      </c>
      <c r="W14" s="53">
        <v>12</v>
      </c>
      <c r="X14" s="167" t="s">
        <v>57</v>
      </c>
      <c r="Y14" s="167"/>
      <c r="Z14" s="167"/>
      <c r="AA14" s="167"/>
      <c r="AB14" s="167"/>
      <c r="AC14" s="167"/>
      <c r="AD14" s="167"/>
      <c r="AE14" s="167"/>
      <c r="AF14" s="167"/>
      <c r="AG14" s="167"/>
      <c r="AH14" s="167"/>
      <c r="AI14" s="167"/>
      <c r="AJ14" s="167"/>
      <c r="AK14" s="167"/>
      <c r="AP14" s="14"/>
      <c r="AQ14" s="14"/>
      <c r="AR14" s="14"/>
      <c r="AS14" s="14"/>
    </row>
    <row r="15" spans="1:72" ht="17.45" customHeight="1">
      <c r="B15" s="165" t="s">
        <v>21</v>
      </c>
      <c r="C15" s="165"/>
      <c r="D15" s="166">
        <f>VLOOKUP(B14,男子ダブルス!$A$6:$I$41,3,0)</f>
        <v>0</v>
      </c>
      <c r="E15" s="166"/>
      <c r="F15" s="166"/>
      <c r="G15" s="166"/>
      <c r="H15" s="166"/>
      <c r="I15" s="166"/>
      <c r="J15" s="166"/>
      <c r="K15" s="166"/>
      <c r="L15" s="167" t="s">
        <v>27</v>
      </c>
      <c r="M15" s="167"/>
      <c r="N15" s="167">
        <f>男子ダブルス!$F$2</f>
        <v>0</v>
      </c>
      <c r="O15" s="167"/>
      <c r="P15" s="167"/>
      <c r="Q15" s="167"/>
      <c r="V15" s="165" t="s">
        <v>21</v>
      </c>
      <c r="W15" s="165"/>
      <c r="X15" s="166">
        <f>VLOOKUP(V14,男子ダブルス!$A$6:$I$41,3,0)</f>
        <v>0</v>
      </c>
      <c r="Y15" s="166"/>
      <c r="Z15" s="166"/>
      <c r="AA15" s="166"/>
      <c r="AB15" s="166"/>
      <c r="AC15" s="166"/>
      <c r="AD15" s="166"/>
      <c r="AE15" s="166"/>
      <c r="AF15" s="167" t="s">
        <v>28</v>
      </c>
      <c r="AG15" s="167"/>
      <c r="AH15" s="167">
        <f>男子ダブルス!$F$2</f>
        <v>0</v>
      </c>
      <c r="AI15" s="167"/>
      <c r="AJ15" s="167"/>
      <c r="AK15" s="167"/>
      <c r="AP15" s="14"/>
      <c r="AQ15" s="14"/>
      <c r="AR15" s="14"/>
      <c r="AS15" s="14"/>
    </row>
    <row r="16" spans="1:72" s="15" customFormat="1" ht="17.45" customHeight="1">
      <c r="A16" s="14"/>
      <c r="B16" s="165"/>
      <c r="C16" s="165"/>
      <c r="D16" s="166"/>
      <c r="E16" s="166"/>
      <c r="F16" s="166"/>
      <c r="G16" s="166"/>
      <c r="H16" s="166"/>
      <c r="I16" s="166"/>
      <c r="J16" s="166"/>
      <c r="K16" s="166"/>
      <c r="L16" s="166">
        <v>2</v>
      </c>
      <c r="M16" s="166"/>
      <c r="N16" s="167">
        <f>男子シングルス!F9</f>
        <v>0</v>
      </c>
      <c r="O16" s="167"/>
      <c r="P16" s="167"/>
      <c r="Q16" s="167"/>
      <c r="R16" s="14"/>
      <c r="S16" s="14"/>
      <c r="T16" s="14"/>
      <c r="U16" s="14"/>
      <c r="V16" s="165"/>
      <c r="W16" s="165"/>
      <c r="X16" s="166"/>
      <c r="Y16" s="166"/>
      <c r="Z16" s="166"/>
      <c r="AA16" s="166"/>
      <c r="AB16" s="166"/>
      <c r="AC16" s="166"/>
      <c r="AD16" s="166"/>
      <c r="AE16" s="166"/>
      <c r="AF16" s="166">
        <v>2</v>
      </c>
      <c r="AG16" s="166"/>
      <c r="AH16" s="167">
        <f>男子シングルス!Z9</f>
        <v>0</v>
      </c>
      <c r="AI16" s="167"/>
      <c r="AJ16" s="167"/>
      <c r="AK16" s="167"/>
    </row>
    <row r="17" spans="1:37" s="15" customFormat="1" ht="17.45" customHeight="1">
      <c r="A17" s="14"/>
      <c r="B17" s="165"/>
      <c r="C17" s="165"/>
      <c r="D17" s="166">
        <f>VLOOKUP(C14,男子ダブルス!$A$6:$I$41,3,0)</f>
        <v>0</v>
      </c>
      <c r="E17" s="166"/>
      <c r="F17" s="166"/>
      <c r="G17" s="166"/>
      <c r="H17" s="166"/>
      <c r="I17" s="166"/>
      <c r="J17" s="166"/>
      <c r="K17" s="166"/>
      <c r="L17" s="166"/>
      <c r="M17" s="166"/>
      <c r="N17" s="122">
        <f>男子シングルス!F10</f>
        <v>0</v>
      </c>
      <c r="O17" s="122"/>
      <c r="P17" s="122"/>
      <c r="Q17" s="122"/>
      <c r="R17" s="14"/>
      <c r="S17" s="14"/>
      <c r="T17" s="14"/>
      <c r="U17" s="14"/>
      <c r="V17" s="165"/>
      <c r="W17" s="165"/>
      <c r="X17" s="166">
        <f>VLOOKUP(W14,男子ダブルス!$A$6:$I$41,3,0)</f>
        <v>0</v>
      </c>
      <c r="Y17" s="166"/>
      <c r="Z17" s="166"/>
      <c r="AA17" s="166"/>
      <c r="AB17" s="166"/>
      <c r="AC17" s="166"/>
      <c r="AD17" s="166"/>
      <c r="AE17" s="166"/>
      <c r="AF17" s="166"/>
      <c r="AG17" s="166"/>
      <c r="AH17" s="122">
        <f>男子シングルス!Z10</f>
        <v>0</v>
      </c>
      <c r="AI17" s="122"/>
      <c r="AJ17" s="122"/>
      <c r="AK17" s="122"/>
    </row>
    <row r="18" spans="1:37" s="15" customFormat="1" ht="17.45" customHeight="1">
      <c r="A18" s="14"/>
      <c r="B18" s="165"/>
      <c r="C18" s="165"/>
      <c r="D18" s="166"/>
      <c r="E18" s="166"/>
      <c r="F18" s="166"/>
      <c r="G18" s="166"/>
      <c r="H18" s="166"/>
      <c r="I18" s="166"/>
      <c r="J18" s="166"/>
      <c r="K18" s="166"/>
      <c r="L18" s="166"/>
      <c r="M18" s="166"/>
      <c r="N18" s="124" t="s">
        <v>23</v>
      </c>
      <c r="O18" s="124"/>
      <c r="P18" s="124"/>
      <c r="Q18" s="124"/>
      <c r="R18" s="14"/>
      <c r="S18" s="14"/>
      <c r="T18" s="14"/>
      <c r="U18" s="14"/>
      <c r="V18" s="165"/>
      <c r="W18" s="165"/>
      <c r="X18" s="166"/>
      <c r="Y18" s="166"/>
      <c r="Z18" s="166"/>
      <c r="AA18" s="166"/>
      <c r="AB18" s="166"/>
      <c r="AC18" s="166"/>
      <c r="AD18" s="166"/>
      <c r="AE18" s="166"/>
      <c r="AF18" s="166"/>
      <c r="AG18" s="166"/>
      <c r="AH18" s="124" t="s">
        <v>23</v>
      </c>
      <c r="AI18" s="124"/>
      <c r="AJ18" s="124"/>
      <c r="AK18" s="124"/>
    </row>
    <row r="19" spans="1:37" s="15" customFormat="1" ht="17.45" customHeight="1">
      <c r="A19" s="14"/>
      <c r="B19" s="45"/>
      <c r="C19" s="45"/>
      <c r="D19" s="44"/>
      <c r="E19" s="44"/>
      <c r="F19" s="44"/>
      <c r="G19" s="44"/>
      <c r="H19" s="44"/>
      <c r="I19" s="44"/>
      <c r="J19" s="44"/>
      <c r="K19" s="44"/>
      <c r="R19" s="14"/>
      <c r="S19" s="14"/>
      <c r="T19" s="14"/>
      <c r="U19" s="14"/>
    </row>
    <row r="20" spans="1:37" s="15" customFormat="1" ht="17.45" customHeight="1">
      <c r="A20" s="14"/>
      <c r="B20" s="52">
        <v>5</v>
      </c>
      <c r="C20" s="53">
        <v>6</v>
      </c>
      <c r="D20" s="152" t="s">
        <v>56</v>
      </c>
      <c r="E20" s="167"/>
      <c r="F20" s="167"/>
      <c r="G20" s="167"/>
      <c r="H20" s="167"/>
      <c r="I20" s="167"/>
      <c r="J20" s="167"/>
      <c r="K20" s="167"/>
      <c r="L20" s="167"/>
      <c r="M20" s="167"/>
      <c r="N20" s="167"/>
      <c r="O20" s="167"/>
      <c r="P20" s="167"/>
      <c r="Q20" s="167"/>
      <c r="R20" s="14"/>
      <c r="S20" s="14"/>
      <c r="T20" s="14"/>
      <c r="U20" s="14"/>
      <c r="V20" s="52">
        <v>13</v>
      </c>
      <c r="W20" s="53">
        <v>14</v>
      </c>
      <c r="X20" s="167" t="s">
        <v>57</v>
      </c>
      <c r="Y20" s="167"/>
      <c r="Z20" s="167"/>
      <c r="AA20" s="167"/>
      <c r="AB20" s="167"/>
      <c r="AC20" s="167"/>
      <c r="AD20" s="167"/>
      <c r="AE20" s="167"/>
      <c r="AF20" s="167"/>
      <c r="AG20" s="167"/>
      <c r="AH20" s="167"/>
      <c r="AI20" s="167"/>
      <c r="AJ20" s="167"/>
      <c r="AK20" s="167"/>
    </row>
    <row r="21" spans="1:37" s="15" customFormat="1" ht="17.45" customHeight="1">
      <c r="A21" s="14"/>
      <c r="B21" s="165" t="s">
        <v>21</v>
      </c>
      <c r="C21" s="165"/>
      <c r="D21" s="166">
        <f>VLOOKUP(B20,男子ダブルス!$A$6:$I$41,3,0)</f>
        <v>0</v>
      </c>
      <c r="E21" s="166"/>
      <c r="F21" s="166"/>
      <c r="G21" s="166"/>
      <c r="H21" s="166"/>
      <c r="I21" s="166"/>
      <c r="J21" s="166"/>
      <c r="K21" s="166"/>
      <c r="L21" s="167" t="s">
        <v>27</v>
      </c>
      <c r="M21" s="167"/>
      <c r="N21" s="167">
        <f>男子ダブルス!$F$2</f>
        <v>0</v>
      </c>
      <c r="O21" s="167"/>
      <c r="P21" s="167"/>
      <c r="Q21" s="167"/>
      <c r="R21" s="14"/>
      <c r="S21" s="14"/>
      <c r="T21" s="14"/>
      <c r="U21" s="14"/>
      <c r="V21" s="165" t="s">
        <v>21</v>
      </c>
      <c r="W21" s="165"/>
      <c r="X21" s="166">
        <f>VLOOKUP(V20,男子ダブルス!$A$6:$I$41,3,0)</f>
        <v>0</v>
      </c>
      <c r="Y21" s="166"/>
      <c r="Z21" s="166"/>
      <c r="AA21" s="166"/>
      <c r="AB21" s="166"/>
      <c r="AC21" s="166"/>
      <c r="AD21" s="166"/>
      <c r="AE21" s="166"/>
      <c r="AF21" s="167" t="s">
        <v>29</v>
      </c>
      <c r="AG21" s="167"/>
      <c r="AH21" s="167">
        <f>男子ダブルス!$F$2</f>
        <v>0</v>
      </c>
      <c r="AI21" s="167"/>
      <c r="AJ21" s="167"/>
      <c r="AK21" s="167"/>
    </row>
    <row r="22" spans="1:37" s="15" customFormat="1" ht="17.45" customHeight="1">
      <c r="A22" s="14"/>
      <c r="B22" s="165"/>
      <c r="C22" s="165"/>
      <c r="D22" s="166"/>
      <c r="E22" s="166"/>
      <c r="F22" s="166"/>
      <c r="G22" s="166"/>
      <c r="H22" s="166"/>
      <c r="I22" s="166"/>
      <c r="J22" s="166"/>
      <c r="K22" s="166"/>
      <c r="L22" s="166">
        <v>3</v>
      </c>
      <c r="M22" s="166"/>
      <c r="N22" s="167">
        <f>男子シングルス!F15</f>
        <v>0</v>
      </c>
      <c r="O22" s="167"/>
      <c r="P22" s="167"/>
      <c r="Q22" s="167"/>
      <c r="R22" s="14"/>
      <c r="S22" s="14"/>
      <c r="T22" s="14"/>
      <c r="U22" s="14"/>
      <c r="V22" s="165"/>
      <c r="W22" s="165"/>
      <c r="X22" s="166"/>
      <c r="Y22" s="166"/>
      <c r="Z22" s="166"/>
      <c r="AA22" s="166"/>
      <c r="AB22" s="166"/>
      <c r="AC22" s="166"/>
      <c r="AD22" s="166"/>
      <c r="AE22" s="166"/>
      <c r="AF22" s="166">
        <v>3</v>
      </c>
      <c r="AG22" s="166"/>
      <c r="AH22" s="167">
        <f>男子シングルス!Z15</f>
        <v>0</v>
      </c>
      <c r="AI22" s="167"/>
      <c r="AJ22" s="167"/>
      <c r="AK22" s="167"/>
    </row>
    <row r="23" spans="1:37" s="15" customFormat="1" ht="17.45" customHeight="1">
      <c r="A23" s="14"/>
      <c r="B23" s="165"/>
      <c r="C23" s="165"/>
      <c r="D23" s="166">
        <f>VLOOKUP(C20,男子ダブルス!$A$6:$I$41,3,0)</f>
        <v>0</v>
      </c>
      <c r="E23" s="166"/>
      <c r="F23" s="166"/>
      <c r="G23" s="166"/>
      <c r="H23" s="166"/>
      <c r="I23" s="166"/>
      <c r="J23" s="166"/>
      <c r="K23" s="166"/>
      <c r="L23" s="166"/>
      <c r="M23" s="166"/>
      <c r="N23" s="122">
        <f>男子シングルス!F16</f>
        <v>0</v>
      </c>
      <c r="O23" s="122"/>
      <c r="P23" s="122"/>
      <c r="Q23" s="122"/>
      <c r="R23" s="14"/>
      <c r="S23" s="14"/>
      <c r="T23" s="14"/>
      <c r="U23" s="14"/>
      <c r="V23" s="165"/>
      <c r="W23" s="165"/>
      <c r="X23" s="166">
        <f>VLOOKUP(W20,男子ダブルス!$A$6:$I$41,3,0)</f>
        <v>0</v>
      </c>
      <c r="Y23" s="166"/>
      <c r="Z23" s="166"/>
      <c r="AA23" s="166"/>
      <c r="AB23" s="166"/>
      <c r="AC23" s="166"/>
      <c r="AD23" s="166"/>
      <c r="AE23" s="166"/>
      <c r="AF23" s="166"/>
      <c r="AG23" s="166"/>
      <c r="AH23" s="122">
        <f>男子シングルス!Z16</f>
        <v>0</v>
      </c>
      <c r="AI23" s="122"/>
      <c r="AJ23" s="122"/>
      <c r="AK23" s="122"/>
    </row>
    <row r="24" spans="1:37" s="15" customFormat="1" ht="17.45" customHeight="1">
      <c r="A24" s="14"/>
      <c r="B24" s="165"/>
      <c r="C24" s="165"/>
      <c r="D24" s="166"/>
      <c r="E24" s="166"/>
      <c r="F24" s="166"/>
      <c r="G24" s="166"/>
      <c r="H24" s="166"/>
      <c r="I24" s="166"/>
      <c r="J24" s="166"/>
      <c r="K24" s="166"/>
      <c r="L24" s="166"/>
      <c r="M24" s="166"/>
      <c r="N24" s="124" t="s">
        <v>23</v>
      </c>
      <c r="O24" s="124"/>
      <c r="P24" s="124"/>
      <c r="Q24" s="124"/>
      <c r="R24" s="14"/>
      <c r="S24" s="14"/>
      <c r="T24" s="14"/>
      <c r="U24" s="14"/>
      <c r="V24" s="165"/>
      <c r="W24" s="165"/>
      <c r="X24" s="166"/>
      <c r="Y24" s="166"/>
      <c r="Z24" s="166"/>
      <c r="AA24" s="166"/>
      <c r="AB24" s="166"/>
      <c r="AC24" s="166"/>
      <c r="AD24" s="166"/>
      <c r="AE24" s="166"/>
      <c r="AF24" s="166"/>
      <c r="AG24" s="166"/>
      <c r="AH24" s="124" t="s">
        <v>23</v>
      </c>
      <c r="AI24" s="124"/>
      <c r="AJ24" s="124"/>
      <c r="AK24" s="124"/>
    </row>
    <row r="25" spans="1:37" s="15" customFormat="1" ht="17.45" customHeight="1">
      <c r="A25" s="14"/>
      <c r="B25" s="45"/>
      <c r="C25" s="45"/>
      <c r="D25" s="44"/>
      <c r="E25" s="44"/>
      <c r="F25" s="44"/>
      <c r="G25" s="44"/>
      <c r="H25" s="44"/>
      <c r="I25" s="44"/>
      <c r="J25" s="44"/>
      <c r="K25" s="44"/>
      <c r="L25" s="44"/>
      <c r="M25" s="44"/>
      <c r="R25" s="14"/>
      <c r="S25" s="14"/>
      <c r="T25" s="14"/>
      <c r="U25" s="14"/>
    </row>
    <row r="26" spans="1:37" s="15" customFormat="1" ht="17.45" customHeight="1">
      <c r="A26" s="14"/>
      <c r="B26" s="52">
        <v>7</v>
      </c>
      <c r="C26" s="53">
        <v>8</v>
      </c>
      <c r="D26" s="152" t="s">
        <v>56</v>
      </c>
      <c r="E26" s="167"/>
      <c r="F26" s="167"/>
      <c r="G26" s="167"/>
      <c r="H26" s="167"/>
      <c r="I26" s="167"/>
      <c r="J26" s="167"/>
      <c r="K26" s="167"/>
      <c r="L26" s="167"/>
      <c r="M26" s="167"/>
      <c r="N26" s="167"/>
      <c r="O26" s="167"/>
      <c r="P26" s="167"/>
      <c r="Q26" s="167"/>
      <c r="R26" s="14"/>
      <c r="S26" s="14"/>
      <c r="T26" s="14"/>
      <c r="U26" s="14"/>
      <c r="V26" s="52">
        <v>15</v>
      </c>
      <c r="W26" s="53">
        <v>16</v>
      </c>
      <c r="X26" s="167" t="s">
        <v>57</v>
      </c>
      <c r="Y26" s="167"/>
      <c r="Z26" s="167"/>
      <c r="AA26" s="167"/>
      <c r="AB26" s="167"/>
      <c r="AC26" s="167"/>
      <c r="AD26" s="167"/>
      <c r="AE26" s="167"/>
      <c r="AF26" s="167"/>
      <c r="AG26" s="167"/>
      <c r="AH26" s="167"/>
      <c r="AI26" s="167"/>
      <c r="AJ26" s="167"/>
      <c r="AK26" s="167"/>
    </row>
    <row r="27" spans="1:37" s="15" customFormat="1" ht="17.45" customHeight="1">
      <c r="A27" s="14"/>
      <c r="B27" s="165" t="s">
        <v>21</v>
      </c>
      <c r="C27" s="165"/>
      <c r="D27" s="166">
        <f>VLOOKUP(B26,男子ダブルス!$A$6:$I$41,3,0)</f>
        <v>0</v>
      </c>
      <c r="E27" s="166"/>
      <c r="F27" s="166"/>
      <c r="G27" s="166"/>
      <c r="H27" s="166"/>
      <c r="I27" s="166"/>
      <c r="J27" s="166"/>
      <c r="K27" s="166"/>
      <c r="L27" s="167" t="s">
        <v>27</v>
      </c>
      <c r="M27" s="167"/>
      <c r="N27" s="167">
        <f>男子ダブルス!$F$2</f>
        <v>0</v>
      </c>
      <c r="O27" s="167"/>
      <c r="P27" s="167"/>
      <c r="Q27" s="167"/>
      <c r="R27" s="14"/>
      <c r="S27" s="14"/>
      <c r="T27" s="14"/>
      <c r="U27" s="14"/>
      <c r="V27" s="165" t="s">
        <v>21</v>
      </c>
      <c r="W27" s="165"/>
      <c r="X27" s="166">
        <f>VLOOKUP(V26,男子ダブルス!$A$6:$I$41,3,0)</f>
        <v>0</v>
      </c>
      <c r="Y27" s="166"/>
      <c r="Z27" s="166"/>
      <c r="AA27" s="166"/>
      <c r="AB27" s="166"/>
      <c r="AC27" s="166"/>
      <c r="AD27" s="166"/>
      <c r="AE27" s="166"/>
      <c r="AF27" s="167" t="s">
        <v>27</v>
      </c>
      <c r="AG27" s="167"/>
      <c r="AH27" s="167">
        <f>男子ダブルス!$F$2</f>
        <v>0</v>
      </c>
      <c r="AI27" s="167"/>
      <c r="AJ27" s="167"/>
      <c r="AK27" s="167"/>
    </row>
    <row r="28" spans="1:37" s="15" customFormat="1" ht="17.45" customHeight="1">
      <c r="A28" s="14"/>
      <c r="B28" s="165"/>
      <c r="C28" s="165"/>
      <c r="D28" s="166"/>
      <c r="E28" s="166"/>
      <c r="F28" s="166"/>
      <c r="G28" s="166"/>
      <c r="H28" s="166"/>
      <c r="I28" s="166"/>
      <c r="J28" s="166"/>
      <c r="K28" s="166"/>
      <c r="L28" s="166">
        <v>4</v>
      </c>
      <c r="M28" s="166"/>
      <c r="N28" s="167">
        <f>男子シングルス!F21</f>
        <v>0</v>
      </c>
      <c r="O28" s="167"/>
      <c r="P28" s="167"/>
      <c r="Q28" s="167"/>
      <c r="R28" s="14"/>
      <c r="S28" s="14"/>
      <c r="T28" s="14"/>
      <c r="U28" s="14"/>
      <c r="V28" s="165"/>
      <c r="W28" s="165"/>
      <c r="X28" s="166"/>
      <c r="Y28" s="166"/>
      <c r="Z28" s="166"/>
      <c r="AA28" s="166"/>
      <c r="AB28" s="166"/>
      <c r="AC28" s="166"/>
      <c r="AD28" s="166"/>
      <c r="AE28" s="166"/>
      <c r="AF28" s="166">
        <v>4</v>
      </c>
      <c r="AG28" s="166"/>
      <c r="AH28" s="167">
        <f>男子シングルス!Z21</f>
        <v>0</v>
      </c>
      <c r="AI28" s="167"/>
      <c r="AJ28" s="167"/>
      <c r="AK28" s="167"/>
    </row>
    <row r="29" spans="1:37" s="15" customFormat="1" ht="17.45" customHeight="1">
      <c r="A29" s="14"/>
      <c r="B29" s="165"/>
      <c r="C29" s="165"/>
      <c r="D29" s="166">
        <f>VLOOKUP(C26,男子ダブルス!$A$6:$I$41,3,0)</f>
        <v>0</v>
      </c>
      <c r="E29" s="166"/>
      <c r="F29" s="166"/>
      <c r="G29" s="166"/>
      <c r="H29" s="166"/>
      <c r="I29" s="166"/>
      <c r="J29" s="166"/>
      <c r="K29" s="166"/>
      <c r="L29" s="166"/>
      <c r="M29" s="166"/>
      <c r="N29" s="122">
        <f>男子シングルス!F22</f>
        <v>0</v>
      </c>
      <c r="O29" s="122"/>
      <c r="P29" s="122"/>
      <c r="Q29" s="122"/>
      <c r="R29" s="14"/>
      <c r="S29" s="14"/>
      <c r="T29" s="14"/>
      <c r="U29" s="14"/>
      <c r="V29" s="165"/>
      <c r="W29" s="165"/>
      <c r="X29" s="166">
        <f>VLOOKUP(W26,男子ダブルス!$A$6:$I$41,3,0)</f>
        <v>0</v>
      </c>
      <c r="Y29" s="166"/>
      <c r="Z29" s="166"/>
      <c r="AA29" s="166"/>
      <c r="AB29" s="166"/>
      <c r="AC29" s="166"/>
      <c r="AD29" s="166"/>
      <c r="AE29" s="166"/>
      <c r="AF29" s="166"/>
      <c r="AG29" s="166"/>
      <c r="AH29" s="122">
        <f>男子シングルス!Z22</f>
        <v>0</v>
      </c>
      <c r="AI29" s="122"/>
      <c r="AJ29" s="122"/>
      <c r="AK29" s="122"/>
    </row>
    <row r="30" spans="1:37" s="15" customFormat="1" ht="17.45" customHeight="1">
      <c r="A30" s="14"/>
      <c r="B30" s="165"/>
      <c r="C30" s="165"/>
      <c r="D30" s="166"/>
      <c r="E30" s="166"/>
      <c r="F30" s="166"/>
      <c r="G30" s="166"/>
      <c r="H30" s="166"/>
      <c r="I30" s="166"/>
      <c r="J30" s="166"/>
      <c r="K30" s="166"/>
      <c r="L30" s="166"/>
      <c r="M30" s="166"/>
      <c r="N30" s="124" t="s">
        <v>23</v>
      </c>
      <c r="O30" s="124"/>
      <c r="P30" s="124"/>
      <c r="Q30" s="124"/>
      <c r="R30" s="14"/>
      <c r="S30" s="14"/>
      <c r="T30" s="14"/>
      <c r="U30" s="14"/>
      <c r="V30" s="165"/>
      <c r="W30" s="165"/>
      <c r="X30" s="166"/>
      <c r="Y30" s="166"/>
      <c r="Z30" s="166"/>
      <c r="AA30" s="166"/>
      <c r="AB30" s="166"/>
      <c r="AC30" s="166"/>
      <c r="AD30" s="166"/>
      <c r="AE30" s="166"/>
      <c r="AF30" s="166"/>
      <c r="AG30" s="166"/>
      <c r="AH30" s="124" t="s">
        <v>23</v>
      </c>
      <c r="AI30" s="124"/>
      <c r="AJ30" s="124"/>
      <c r="AK30" s="124"/>
    </row>
    <row r="31" spans="1:37" ht="17.45" customHeight="1">
      <c r="B31" s="15"/>
      <c r="C31" s="15"/>
      <c r="D31" s="15"/>
      <c r="E31" s="15"/>
      <c r="F31" s="15"/>
      <c r="G31" s="15"/>
      <c r="H31" s="15"/>
      <c r="I31" s="15"/>
      <c r="J31" s="15"/>
      <c r="K31" s="15"/>
      <c r="L31" s="15"/>
      <c r="M31" s="15"/>
      <c r="N31" s="15"/>
      <c r="O31" s="15"/>
      <c r="P31" s="15"/>
      <c r="Q31" s="15"/>
    </row>
    <row r="32" spans="1:37" ht="17.45" customHeight="1">
      <c r="B32" s="15"/>
      <c r="C32" s="15"/>
      <c r="D32" s="149"/>
      <c r="E32" s="149"/>
      <c r="F32" s="149"/>
      <c r="G32" s="149"/>
      <c r="H32" s="149"/>
      <c r="I32" s="149"/>
      <c r="J32" s="149"/>
      <c r="K32" s="149"/>
      <c r="L32" s="149"/>
      <c r="M32" s="149"/>
      <c r="N32" s="149"/>
      <c r="O32" s="149"/>
      <c r="P32" s="149"/>
      <c r="Q32" s="149"/>
      <c r="V32" s="52">
        <v>17</v>
      </c>
      <c r="W32" s="53">
        <v>18</v>
      </c>
      <c r="X32" s="167" t="s">
        <v>57</v>
      </c>
      <c r="Y32" s="167"/>
      <c r="Z32" s="167"/>
      <c r="AA32" s="167"/>
      <c r="AB32" s="167"/>
      <c r="AC32" s="167"/>
      <c r="AD32" s="167"/>
      <c r="AE32" s="167"/>
      <c r="AF32" s="167"/>
      <c r="AG32" s="167"/>
      <c r="AH32" s="167"/>
      <c r="AI32" s="167"/>
      <c r="AJ32" s="167"/>
      <c r="AK32" s="167"/>
    </row>
    <row r="33" spans="2:45" ht="17.45" customHeight="1">
      <c r="B33" s="168"/>
      <c r="C33" s="168"/>
      <c r="D33" s="154"/>
      <c r="E33" s="154"/>
      <c r="F33" s="154"/>
      <c r="G33" s="154"/>
      <c r="H33" s="154"/>
      <c r="I33" s="154"/>
      <c r="J33" s="154"/>
      <c r="K33" s="154"/>
      <c r="L33" s="149"/>
      <c r="M33" s="149"/>
      <c r="N33" s="149"/>
      <c r="O33" s="149"/>
      <c r="P33" s="149"/>
      <c r="Q33" s="149"/>
      <c r="V33" s="165" t="s">
        <v>21</v>
      </c>
      <c r="W33" s="165"/>
      <c r="X33" s="166">
        <f>VLOOKUP(V32,男子ダブルス!$A$6:$I$41,3,0)</f>
        <v>0</v>
      </c>
      <c r="Y33" s="166"/>
      <c r="Z33" s="166"/>
      <c r="AA33" s="166"/>
      <c r="AB33" s="166"/>
      <c r="AC33" s="166"/>
      <c r="AD33" s="166"/>
      <c r="AE33" s="166"/>
      <c r="AF33" s="167" t="s">
        <v>28</v>
      </c>
      <c r="AG33" s="167"/>
      <c r="AH33" s="167">
        <f>男子ダブルス!$F$2</f>
        <v>0</v>
      </c>
      <c r="AI33" s="167"/>
      <c r="AJ33" s="167"/>
      <c r="AK33" s="167"/>
    </row>
    <row r="34" spans="2:45" ht="17.45" customHeight="1">
      <c r="B34" s="168"/>
      <c r="C34" s="168"/>
      <c r="D34" s="154"/>
      <c r="E34" s="154"/>
      <c r="F34" s="154"/>
      <c r="G34" s="154"/>
      <c r="H34" s="154"/>
      <c r="I34" s="154"/>
      <c r="J34" s="154"/>
      <c r="K34" s="154"/>
      <c r="L34" s="154"/>
      <c r="M34" s="154"/>
      <c r="N34" s="149"/>
      <c r="O34" s="149"/>
      <c r="P34" s="149"/>
      <c r="Q34" s="149"/>
      <c r="V34" s="165"/>
      <c r="W34" s="165"/>
      <c r="X34" s="166"/>
      <c r="Y34" s="166"/>
      <c r="Z34" s="166"/>
      <c r="AA34" s="166"/>
      <c r="AB34" s="166"/>
      <c r="AC34" s="166"/>
      <c r="AD34" s="166"/>
      <c r="AE34" s="166"/>
      <c r="AF34" s="166">
        <v>5</v>
      </c>
      <c r="AG34" s="166"/>
      <c r="AH34" s="167">
        <f>男子シングルス!Z27</f>
        <v>0</v>
      </c>
      <c r="AI34" s="167"/>
      <c r="AJ34" s="167"/>
      <c r="AK34" s="167"/>
    </row>
    <row r="35" spans="2:45" ht="17.45" customHeight="1">
      <c r="B35" s="168"/>
      <c r="C35" s="168"/>
      <c r="D35" s="154"/>
      <c r="E35" s="154"/>
      <c r="F35" s="154"/>
      <c r="G35" s="154"/>
      <c r="H35" s="154"/>
      <c r="I35" s="154"/>
      <c r="J35" s="154"/>
      <c r="K35" s="154"/>
      <c r="L35" s="154"/>
      <c r="M35" s="154"/>
      <c r="N35" s="149"/>
      <c r="O35" s="149"/>
      <c r="P35" s="149"/>
      <c r="Q35" s="149"/>
      <c r="V35" s="165"/>
      <c r="W35" s="165"/>
      <c r="X35" s="166">
        <f>VLOOKUP(W32,男子ダブルス!$A$6:$I$41,3,0)</f>
        <v>0</v>
      </c>
      <c r="Y35" s="166"/>
      <c r="Z35" s="166"/>
      <c r="AA35" s="166"/>
      <c r="AB35" s="166"/>
      <c r="AC35" s="166"/>
      <c r="AD35" s="166"/>
      <c r="AE35" s="166"/>
      <c r="AF35" s="166"/>
      <c r="AG35" s="166"/>
      <c r="AH35" s="122">
        <f>男子シングルス!Z28</f>
        <v>0</v>
      </c>
      <c r="AI35" s="122"/>
      <c r="AJ35" s="122"/>
      <c r="AK35" s="122"/>
    </row>
    <row r="36" spans="2:45" ht="17.45" customHeight="1">
      <c r="B36" s="168"/>
      <c r="C36" s="168"/>
      <c r="D36" s="154"/>
      <c r="E36" s="154"/>
      <c r="F36" s="154"/>
      <c r="G36" s="154"/>
      <c r="H36" s="154"/>
      <c r="I36" s="154"/>
      <c r="J36" s="154"/>
      <c r="K36" s="154"/>
      <c r="L36" s="154"/>
      <c r="M36" s="154"/>
      <c r="N36" s="149"/>
      <c r="O36" s="149"/>
      <c r="P36" s="149"/>
      <c r="Q36" s="149"/>
      <c r="V36" s="165"/>
      <c r="W36" s="165"/>
      <c r="X36" s="166"/>
      <c r="Y36" s="166"/>
      <c r="Z36" s="166"/>
      <c r="AA36" s="166"/>
      <c r="AB36" s="166"/>
      <c r="AC36" s="166"/>
      <c r="AD36" s="166"/>
      <c r="AE36" s="166"/>
      <c r="AF36" s="166"/>
      <c r="AG36" s="166"/>
      <c r="AH36" s="124" t="s">
        <v>23</v>
      </c>
      <c r="AI36" s="124"/>
      <c r="AJ36" s="124"/>
      <c r="AK36" s="124"/>
      <c r="AN36" s="14"/>
      <c r="AO36" s="14"/>
      <c r="AP36" s="14"/>
      <c r="AQ36" s="14"/>
      <c r="AR36" s="14"/>
      <c r="AS36" s="14"/>
    </row>
    <row r="37" spans="2:45" ht="17.45" customHeight="1">
      <c r="B37" s="15"/>
      <c r="C37" s="15"/>
      <c r="D37" s="15"/>
      <c r="E37" s="15"/>
      <c r="F37" s="15"/>
      <c r="G37" s="15"/>
      <c r="H37" s="15"/>
      <c r="I37" s="15"/>
      <c r="J37" s="15"/>
      <c r="K37" s="15"/>
      <c r="L37" s="15"/>
      <c r="M37" s="15"/>
      <c r="N37" s="15"/>
      <c r="O37" s="15"/>
      <c r="P37" s="15"/>
      <c r="Q37" s="15"/>
      <c r="AN37" s="14"/>
      <c r="AO37" s="14"/>
      <c r="AP37" s="14"/>
      <c r="AQ37" s="14"/>
      <c r="AR37" s="14"/>
      <c r="AS37" s="14"/>
    </row>
    <row r="38" spans="2:45" ht="17.45" customHeight="1">
      <c r="B38" s="15"/>
      <c r="C38" s="15"/>
      <c r="D38" s="149"/>
      <c r="E38" s="149"/>
      <c r="F38" s="149"/>
      <c r="G38" s="149"/>
      <c r="H38" s="149"/>
      <c r="I38" s="149"/>
      <c r="J38" s="149"/>
      <c r="K38" s="149"/>
      <c r="L38" s="149"/>
      <c r="M38" s="149"/>
      <c r="N38" s="149"/>
      <c r="O38" s="149"/>
      <c r="P38" s="149"/>
      <c r="Q38" s="149"/>
      <c r="V38" s="52">
        <v>19</v>
      </c>
      <c r="W38" s="53">
        <v>20</v>
      </c>
      <c r="X38" s="167" t="s">
        <v>57</v>
      </c>
      <c r="Y38" s="167"/>
      <c r="Z38" s="167"/>
      <c r="AA38" s="167"/>
      <c r="AB38" s="167"/>
      <c r="AC38" s="167"/>
      <c r="AD38" s="167"/>
      <c r="AE38" s="167"/>
      <c r="AF38" s="167"/>
      <c r="AG38" s="167"/>
      <c r="AH38" s="167"/>
      <c r="AI38" s="167"/>
      <c r="AJ38" s="167"/>
      <c r="AK38" s="167"/>
      <c r="AN38" s="14"/>
      <c r="AO38" s="14"/>
      <c r="AP38" s="14"/>
      <c r="AQ38" s="14"/>
      <c r="AR38" s="14"/>
      <c r="AS38" s="14"/>
    </row>
    <row r="39" spans="2:45" ht="17.45" customHeight="1">
      <c r="B39" s="168"/>
      <c r="C39" s="168"/>
      <c r="D39" s="154"/>
      <c r="E39" s="154"/>
      <c r="F39" s="154"/>
      <c r="G39" s="154"/>
      <c r="H39" s="154"/>
      <c r="I39" s="154"/>
      <c r="J39" s="154"/>
      <c r="K39" s="154"/>
      <c r="L39" s="149"/>
      <c r="M39" s="149"/>
      <c r="N39" s="149"/>
      <c r="O39" s="149"/>
      <c r="P39" s="149"/>
      <c r="Q39" s="149"/>
      <c r="V39" s="165" t="s">
        <v>21</v>
      </c>
      <c r="W39" s="165"/>
      <c r="X39" s="166">
        <f>VLOOKUP(V38,男子ダブルス!$A$6:$I$41,3,0)</f>
        <v>0</v>
      </c>
      <c r="Y39" s="166"/>
      <c r="Z39" s="166"/>
      <c r="AA39" s="166"/>
      <c r="AB39" s="166"/>
      <c r="AC39" s="166"/>
      <c r="AD39" s="166"/>
      <c r="AE39" s="166"/>
      <c r="AF39" s="167" t="s">
        <v>28</v>
      </c>
      <c r="AG39" s="167"/>
      <c r="AH39" s="167">
        <f>男子ダブルス!$F$2</f>
        <v>0</v>
      </c>
      <c r="AI39" s="167"/>
      <c r="AJ39" s="167"/>
      <c r="AK39" s="167"/>
      <c r="AN39" s="14"/>
      <c r="AO39" s="14"/>
      <c r="AP39" s="14"/>
      <c r="AQ39" s="14"/>
      <c r="AR39" s="14"/>
      <c r="AS39" s="14"/>
    </row>
    <row r="40" spans="2:45" ht="17.45" customHeight="1">
      <c r="B40" s="168"/>
      <c r="C40" s="168"/>
      <c r="D40" s="154"/>
      <c r="E40" s="154"/>
      <c r="F40" s="154"/>
      <c r="G40" s="154"/>
      <c r="H40" s="154"/>
      <c r="I40" s="154"/>
      <c r="J40" s="154"/>
      <c r="K40" s="154"/>
      <c r="L40" s="154"/>
      <c r="M40" s="154"/>
      <c r="N40" s="149"/>
      <c r="O40" s="149"/>
      <c r="P40" s="149"/>
      <c r="Q40" s="149"/>
      <c r="V40" s="165"/>
      <c r="W40" s="165"/>
      <c r="X40" s="166"/>
      <c r="Y40" s="166"/>
      <c r="Z40" s="166"/>
      <c r="AA40" s="166"/>
      <c r="AB40" s="166"/>
      <c r="AC40" s="166"/>
      <c r="AD40" s="166"/>
      <c r="AE40" s="166"/>
      <c r="AF40" s="166">
        <v>6</v>
      </c>
      <c r="AG40" s="166"/>
      <c r="AH40" s="167">
        <f>男子シングルス!Z33</f>
        <v>0</v>
      </c>
      <c r="AI40" s="167"/>
      <c r="AJ40" s="167"/>
      <c r="AK40" s="167"/>
      <c r="AN40" s="14"/>
      <c r="AO40" s="14"/>
      <c r="AP40" s="14"/>
      <c r="AQ40" s="14"/>
      <c r="AR40" s="14"/>
      <c r="AS40" s="14"/>
    </row>
    <row r="41" spans="2:45" ht="17.45" customHeight="1">
      <c r="B41" s="168"/>
      <c r="C41" s="168"/>
      <c r="D41" s="154"/>
      <c r="E41" s="154"/>
      <c r="F41" s="154"/>
      <c r="G41" s="154"/>
      <c r="H41" s="154"/>
      <c r="I41" s="154"/>
      <c r="J41" s="154"/>
      <c r="K41" s="154"/>
      <c r="L41" s="154"/>
      <c r="M41" s="154"/>
      <c r="N41" s="149"/>
      <c r="O41" s="149"/>
      <c r="P41" s="149"/>
      <c r="Q41" s="149"/>
      <c r="V41" s="165"/>
      <c r="W41" s="165"/>
      <c r="X41" s="166">
        <f>VLOOKUP(W38,男子ダブルス!$A$6:$I$41,3,0)</f>
        <v>0</v>
      </c>
      <c r="Y41" s="166"/>
      <c r="Z41" s="166"/>
      <c r="AA41" s="166"/>
      <c r="AB41" s="166"/>
      <c r="AC41" s="166"/>
      <c r="AD41" s="166"/>
      <c r="AE41" s="166"/>
      <c r="AF41" s="166"/>
      <c r="AG41" s="166"/>
      <c r="AH41" s="122">
        <f>男子シングルス!Z34</f>
        <v>0</v>
      </c>
      <c r="AI41" s="122"/>
      <c r="AJ41" s="122"/>
      <c r="AK41" s="122"/>
      <c r="AN41" s="14"/>
      <c r="AO41" s="14"/>
      <c r="AP41" s="14"/>
      <c r="AQ41" s="14"/>
      <c r="AR41" s="14"/>
      <c r="AS41" s="14"/>
    </row>
    <row r="42" spans="2:45" ht="17.45" customHeight="1">
      <c r="B42" s="168"/>
      <c r="C42" s="168"/>
      <c r="D42" s="154"/>
      <c r="E42" s="154"/>
      <c r="F42" s="154"/>
      <c r="G42" s="154"/>
      <c r="H42" s="154"/>
      <c r="I42" s="154"/>
      <c r="J42" s="154"/>
      <c r="K42" s="154"/>
      <c r="L42" s="154"/>
      <c r="M42" s="154"/>
      <c r="N42" s="149"/>
      <c r="O42" s="149"/>
      <c r="P42" s="149"/>
      <c r="Q42" s="149"/>
      <c r="V42" s="165"/>
      <c r="W42" s="165"/>
      <c r="X42" s="166"/>
      <c r="Y42" s="166"/>
      <c r="Z42" s="166"/>
      <c r="AA42" s="166"/>
      <c r="AB42" s="166"/>
      <c r="AC42" s="166"/>
      <c r="AD42" s="166"/>
      <c r="AE42" s="166"/>
      <c r="AF42" s="166"/>
      <c r="AG42" s="166"/>
      <c r="AH42" s="124" t="s">
        <v>23</v>
      </c>
      <c r="AI42" s="124"/>
      <c r="AJ42" s="124"/>
      <c r="AK42" s="124"/>
      <c r="AN42" s="14"/>
      <c r="AO42" s="14"/>
      <c r="AP42" s="14"/>
      <c r="AQ42" s="14"/>
      <c r="AR42" s="14"/>
      <c r="AS42" s="14"/>
    </row>
    <row r="43" spans="2:45" ht="17.45" customHeight="1">
      <c r="B43" s="15"/>
      <c r="C43" s="15"/>
      <c r="D43" s="15"/>
      <c r="E43" s="15"/>
      <c r="F43" s="15"/>
      <c r="G43" s="15"/>
      <c r="H43" s="15"/>
      <c r="I43" s="15"/>
      <c r="J43" s="15"/>
      <c r="K43" s="15"/>
      <c r="L43" s="15"/>
      <c r="M43" s="15"/>
      <c r="N43" s="15"/>
      <c r="O43" s="15"/>
      <c r="P43" s="15"/>
      <c r="Q43" s="15"/>
    </row>
    <row r="44" spans="2:45" ht="17.45" customHeight="1">
      <c r="B44" s="15"/>
      <c r="C44" s="15"/>
      <c r="D44" s="149"/>
      <c r="E44" s="149"/>
      <c r="F44" s="149"/>
      <c r="G44" s="149"/>
      <c r="H44" s="149"/>
      <c r="I44" s="149"/>
      <c r="J44" s="149"/>
      <c r="K44" s="149"/>
      <c r="L44" s="149"/>
      <c r="M44" s="149"/>
      <c r="N44" s="149"/>
      <c r="O44" s="149"/>
      <c r="P44" s="149"/>
      <c r="Q44" s="149"/>
      <c r="V44" s="52">
        <v>21</v>
      </c>
      <c r="W44" s="53">
        <v>22</v>
      </c>
      <c r="X44" s="167" t="s">
        <v>57</v>
      </c>
      <c r="Y44" s="167"/>
      <c r="Z44" s="167"/>
      <c r="AA44" s="167"/>
      <c r="AB44" s="167"/>
      <c r="AC44" s="167"/>
      <c r="AD44" s="167"/>
      <c r="AE44" s="167"/>
      <c r="AF44" s="167"/>
      <c r="AG44" s="167"/>
      <c r="AH44" s="167"/>
      <c r="AI44" s="167"/>
      <c r="AJ44" s="167"/>
      <c r="AK44" s="167"/>
      <c r="AN44" s="14"/>
      <c r="AO44" s="14"/>
      <c r="AP44" s="14"/>
      <c r="AQ44" s="14"/>
      <c r="AR44" s="14"/>
      <c r="AS44" s="14"/>
    </row>
    <row r="45" spans="2:45" ht="17.45" customHeight="1">
      <c r="B45" s="168"/>
      <c r="C45" s="168"/>
      <c r="D45" s="154"/>
      <c r="E45" s="154"/>
      <c r="F45" s="154"/>
      <c r="G45" s="154"/>
      <c r="H45" s="154"/>
      <c r="I45" s="154"/>
      <c r="J45" s="154"/>
      <c r="K45" s="154"/>
      <c r="L45" s="149"/>
      <c r="M45" s="149"/>
      <c r="N45" s="149"/>
      <c r="O45" s="149"/>
      <c r="P45" s="149"/>
      <c r="Q45" s="149"/>
      <c r="V45" s="165" t="s">
        <v>21</v>
      </c>
      <c r="W45" s="165"/>
      <c r="X45" s="166">
        <f>VLOOKUP(V44,男子ダブルス!$A$6:$I$41,3,0)</f>
        <v>0</v>
      </c>
      <c r="Y45" s="166"/>
      <c r="Z45" s="166"/>
      <c r="AA45" s="166"/>
      <c r="AB45" s="166"/>
      <c r="AC45" s="166"/>
      <c r="AD45" s="166"/>
      <c r="AE45" s="166"/>
      <c r="AF45" s="167" t="s">
        <v>27</v>
      </c>
      <c r="AG45" s="167"/>
      <c r="AH45" s="167">
        <f>男子ダブルス!$F$2</f>
        <v>0</v>
      </c>
      <c r="AI45" s="167"/>
      <c r="AJ45" s="167"/>
      <c r="AK45" s="167"/>
      <c r="AN45" s="14"/>
      <c r="AO45" s="14"/>
      <c r="AP45" s="14"/>
      <c r="AQ45" s="14"/>
      <c r="AR45" s="14"/>
      <c r="AS45" s="14"/>
    </row>
    <row r="46" spans="2:45" ht="17.45" customHeight="1">
      <c r="B46" s="168"/>
      <c r="C46" s="168"/>
      <c r="D46" s="154"/>
      <c r="E46" s="154"/>
      <c r="F46" s="154"/>
      <c r="G46" s="154"/>
      <c r="H46" s="154"/>
      <c r="I46" s="154"/>
      <c r="J46" s="154"/>
      <c r="K46" s="154"/>
      <c r="L46" s="154"/>
      <c r="M46" s="154"/>
      <c r="N46" s="149"/>
      <c r="O46" s="149"/>
      <c r="P46" s="149"/>
      <c r="Q46" s="149"/>
      <c r="V46" s="165"/>
      <c r="W46" s="165"/>
      <c r="X46" s="166"/>
      <c r="Y46" s="166"/>
      <c r="Z46" s="166"/>
      <c r="AA46" s="166"/>
      <c r="AB46" s="166"/>
      <c r="AC46" s="166"/>
      <c r="AD46" s="166"/>
      <c r="AE46" s="166"/>
      <c r="AF46" s="166">
        <v>7</v>
      </c>
      <c r="AG46" s="166"/>
      <c r="AH46" s="167">
        <f>男子シングルス!Z39</f>
        <v>0</v>
      </c>
      <c r="AI46" s="167"/>
      <c r="AJ46" s="167"/>
      <c r="AK46" s="167"/>
      <c r="AN46" s="14"/>
      <c r="AO46" s="14"/>
      <c r="AP46" s="14"/>
      <c r="AQ46" s="14"/>
      <c r="AR46" s="14"/>
      <c r="AS46" s="14"/>
    </row>
    <row r="47" spans="2:45" ht="17.45" customHeight="1">
      <c r="B47" s="168"/>
      <c r="C47" s="168"/>
      <c r="D47" s="154"/>
      <c r="E47" s="154"/>
      <c r="F47" s="154"/>
      <c r="G47" s="154"/>
      <c r="H47" s="154"/>
      <c r="I47" s="154"/>
      <c r="J47" s="154"/>
      <c r="K47" s="154"/>
      <c r="L47" s="154"/>
      <c r="M47" s="154"/>
      <c r="N47" s="149"/>
      <c r="O47" s="149"/>
      <c r="P47" s="149"/>
      <c r="Q47" s="149"/>
      <c r="V47" s="165"/>
      <c r="W47" s="165"/>
      <c r="X47" s="166">
        <f>VLOOKUP(W44,男子ダブルス!$A$6:$I$41,3,0)</f>
        <v>0</v>
      </c>
      <c r="Y47" s="166"/>
      <c r="Z47" s="166"/>
      <c r="AA47" s="166"/>
      <c r="AB47" s="166"/>
      <c r="AC47" s="166"/>
      <c r="AD47" s="166"/>
      <c r="AE47" s="166"/>
      <c r="AF47" s="166"/>
      <c r="AG47" s="166"/>
      <c r="AH47" s="122">
        <f>男子シングルス!Z40</f>
        <v>0</v>
      </c>
      <c r="AI47" s="122"/>
      <c r="AJ47" s="122"/>
      <c r="AK47" s="122"/>
    </row>
    <row r="48" spans="2:45" ht="17.45" customHeight="1">
      <c r="B48" s="168"/>
      <c r="C48" s="168"/>
      <c r="D48" s="154"/>
      <c r="E48" s="154"/>
      <c r="F48" s="154"/>
      <c r="G48" s="154"/>
      <c r="H48" s="154"/>
      <c r="I48" s="154"/>
      <c r="J48" s="154"/>
      <c r="K48" s="154"/>
      <c r="L48" s="154"/>
      <c r="M48" s="154"/>
      <c r="N48" s="149"/>
      <c r="O48" s="149"/>
      <c r="P48" s="149"/>
      <c r="Q48" s="149"/>
      <c r="V48" s="165"/>
      <c r="W48" s="165"/>
      <c r="X48" s="166"/>
      <c r="Y48" s="166"/>
      <c r="Z48" s="166"/>
      <c r="AA48" s="166"/>
      <c r="AB48" s="166"/>
      <c r="AC48" s="166"/>
      <c r="AD48" s="166"/>
      <c r="AE48" s="166"/>
      <c r="AF48" s="166"/>
      <c r="AG48" s="166"/>
      <c r="AH48" s="124" t="s">
        <v>23</v>
      </c>
      <c r="AI48" s="124"/>
      <c r="AJ48" s="124"/>
      <c r="AK48" s="124"/>
    </row>
    <row r="49" spans="2:37" ht="17.45" customHeight="1">
      <c r="B49" s="43"/>
      <c r="C49" s="43"/>
      <c r="D49" s="27"/>
      <c r="E49" s="27"/>
      <c r="F49" s="27"/>
      <c r="G49" s="27"/>
      <c r="H49" s="27"/>
      <c r="I49" s="27"/>
      <c r="J49" s="27"/>
      <c r="K49" s="27"/>
      <c r="L49" s="27"/>
      <c r="M49" s="27"/>
      <c r="N49" s="31"/>
      <c r="O49" s="31"/>
      <c r="P49" s="31"/>
      <c r="Q49" s="31"/>
      <c r="V49" s="43"/>
      <c r="W49" s="43"/>
      <c r="X49" s="27"/>
      <c r="Y49" s="27"/>
      <c r="Z49" s="27"/>
      <c r="AA49" s="27"/>
      <c r="AB49" s="27"/>
      <c r="AC49" s="27"/>
      <c r="AD49" s="27"/>
      <c r="AE49" s="27"/>
      <c r="AF49" s="27"/>
      <c r="AG49" s="27"/>
      <c r="AH49" s="31"/>
      <c r="AI49" s="31"/>
      <c r="AJ49" s="31"/>
      <c r="AK49" s="31"/>
    </row>
    <row r="51" spans="2:37" ht="17.45" customHeight="1">
      <c r="B51" s="52">
        <v>23</v>
      </c>
      <c r="C51" s="53">
        <v>24</v>
      </c>
      <c r="D51" s="167" t="s">
        <v>57</v>
      </c>
      <c r="E51" s="167"/>
      <c r="F51" s="167"/>
      <c r="G51" s="167"/>
      <c r="H51" s="167"/>
      <c r="I51" s="167"/>
      <c r="J51" s="167"/>
      <c r="K51" s="167"/>
      <c r="L51" s="167"/>
      <c r="M51" s="167"/>
      <c r="N51" s="167"/>
      <c r="O51" s="167"/>
      <c r="P51" s="167"/>
      <c r="Q51" s="167"/>
      <c r="V51" s="203"/>
      <c r="W51" s="203"/>
      <c r="X51" s="149"/>
      <c r="Y51" s="149"/>
      <c r="Z51" s="149"/>
      <c r="AA51" s="149"/>
      <c r="AB51" s="149"/>
      <c r="AC51" s="149"/>
      <c r="AD51" s="149"/>
      <c r="AE51" s="149"/>
      <c r="AF51" s="149"/>
      <c r="AG51" s="149"/>
      <c r="AH51" s="149"/>
      <c r="AI51" s="149"/>
      <c r="AJ51" s="149"/>
      <c r="AK51" s="149"/>
    </row>
    <row r="52" spans="2:37" ht="17.45" customHeight="1">
      <c r="B52" s="165" t="s">
        <v>21</v>
      </c>
      <c r="C52" s="165"/>
      <c r="D52" s="166">
        <f>VLOOKUP(B51,男子ダブルス!$A$6:$I$41,3,0)</f>
        <v>0</v>
      </c>
      <c r="E52" s="166"/>
      <c r="F52" s="166"/>
      <c r="G52" s="166"/>
      <c r="H52" s="166"/>
      <c r="I52" s="166"/>
      <c r="J52" s="166"/>
      <c r="K52" s="166"/>
      <c r="L52" s="167" t="s">
        <v>27</v>
      </c>
      <c r="M52" s="167"/>
      <c r="N52" s="167">
        <f>男子ダブルス!$F$2</f>
        <v>0</v>
      </c>
      <c r="O52" s="167"/>
      <c r="P52" s="167"/>
      <c r="Q52" s="167"/>
      <c r="V52" s="168"/>
      <c r="W52" s="168"/>
      <c r="X52" s="154"/>
      <c r="Y52" s="154"/>
      <c r="Z52" s="154"/>
      <c r="AA52" s="154"/>
      <c r="AB52" s="154"/>
      <c r="AC52" s="154"/>
      <c r="AD52" s="154"/>
      <c r="AE52" s="154"/>
      <c r="AF52" s="149"/>
      <c r="AG52" s="149"/>
      <c r="AH52" s="149"/>
      <c r="AI52" s="149"/>
      <c r="AJ52" s="149"/>
      <c r="AK52" s="149"/>
    </row>
    <row r="53" spans="2:37" ht="17.45" customHeight="1">
      <c r="B53" s="165"/>
      <c r="C53" s="165"/>
      <c r="D53" s="166"/>
      <c r="E53" s="166"/>
      <c r="F53" s="166"/>
      <c r="G53" s="166"/>
      <c r="H53" s="166"/>
      <c r="I53" s="166"/>
      <c r="J53" s="166"/>
      <c r="K53" s="166"/>
      <c r="L53" s="166">
        <v>8</v>
      </c>
      <c r="M53" s="166"/>
      <c r="N53" s="167">
        <f>男子シングルス!F46</f>
        <v>0</v>
      </c>
      <c r="O53" s="167"/>
      <c r="P53" s="167"/>
      <c r="Q53" s="167"/>
      <c r="V53" s="168"/>
      <c r="W53" s="168"/>
      <c r="X53" s="154"/>
      <c r="Y53" s="154"/>
      <c r="Z53" s="154"/>
      <c r="AA53" s="154"/>
      <c r="AB53" s="154"/>
      <c r="AC53" s="154"/>
      <c r="AD53" s="154"/>
      <c r="AE53" s="154"/>
      <c r="AF53" s="154"/>
      <c r="AG53" s="154"/>
      <c r="AH53" s="149"/>
      <c r="AI53" s="149"/>
      <c r="AJ53" s="149"/>
      <c r="AK53" s="149"/>
    </row>
    <row r="54" spans="2:37" ht="17.45" customHeight="1">
      <c r="B54" s="165"/>
      <c r="C54" s="165"/>
      <c r="D54" s="166">
        <f>VLOOKUP(C51,男子ダブルス!$A$6:$I$41,3,0)</f>
        <v>0</v>
      </c>
      <c r="E54" s="166"/>
      <c r="F54" s="166"/>
      <c r="G54" s="166"/>
      <c r="H54" s="166"/>
      <c r="I54" s="166"/>
      <c r="J54" s="166"/>
      <c r="K54" s="166"/>
      <c r="L54" s="166"/>
      <c r="M54" s="166"/>
      <c r="N54" s="122">
        <f>男子シングルス!F47</f>
        <v>0</v>
      </c>
      <c r="O54" s="122"/>
      <c r="P54" s="122"/>
      <c r="Q54" s="122"/>
      <c r="V54" s="168"/>
      <c r="W54" s="168"/>
      <c r="X54" s="154"/>
      <c r="Y54" s="154"/>
      <c r="Z54" s="154"/>
      <c r="AA54" s="154"/>
      <c r="AB54" s="154"/>
      <c r="AC54" s="154"/>
      <c r="AD54" s="154"/>
      <c r="AE54" s="154"/>
      <c r="AF54" s="154"/>
      <c r="AG54" s="154"/>
      <c r="AH54" s="149"/>
      <c r="AI54" s="149"/>
      <c r="AJ54" s="149"/>
      <c r="AK54" s="149"/>
    </row>
    <row r="55" spans="2:37" ht="17.45" customHeight="1">
      <c r="B55" s="165"/>
      <c r="C55" s="165"/>
      <c r="D55" s="166"/>
      <c r="E55" s="166"/>
      <c r="F55" s="166"/>
      <c r="G55" s="166"/>
      <c r="H55" s="166"/>
      <c r="I55" s="166"/>
      <c r="J55" s="166"/>
      <c r="K55" s="166"/>
      <c r="L55" s="166"/>
      <c r="M55" s="166"/>
      <c r="N55" s="124" t="s">
        <v>23</v>
      </c>
      <c r="O55" s="124"/>
      <c r="P55" s="124"/>
      <c r="Q55" s="124"/>
      <c r="V55" s="168"/>
      <c r="W55" s="168"/>
      <c r="X55" s="154"/>
      <c r="Y55" s="154"/>
      <c r="Z55" s="154"/>
      <c r="AA55" s="154"/>
      <c r="AB55" s="154"/>
      <c r="AC55" s="154"/>
      <c r="AD55" s="154"/>
      <c r="AE55" s="154"/>
      <c r="AF55" s="154"/>
      <c r="AG55" s="154"/>
      <c r="AH55" s="149"/>
      <c r="AI55" s="149"/>
      <c r="AJ55" s="149"/>
      <c r="AK55" s="149"/>
    </row>
    <row r="57" spans="2:37" ht="17.45" customHeight="1">
      <c r="B57" s="52">
        <v>25</v>
      </c>
      <c r="C57" s="53">
        <v>26</v>
      </c>
      <c r="D57" s="167" t="s">
        <v>57</v>
      </c>
      <c r="E57" s="167"/>
      <c r="F57" s="167"/>
      <c r="G57" s="167"/>
      <c r="H57" s="167"/>
      <c r="I57" s="167"/>
      <c r="J57" s="167"/>
      <c r="K57" s="167"/>
      <c r="L57" s="167"/>
      <c r="M57" s="167"/>
      <c r="N57" s="167"/>
      <c r="O57" s="167"/>
      <c r="P57" s="167"/>
      <c r="Q57" s="167"/>
      <c r="V57" s="203"/>
      <c r="W57" s="203"/>
      <c r="X57" s="149"/>
      <c r="Y57" s="149"/>
      <c r="Z57" s="149"/>
      <c r="AA57" s="149"/>
      <c r="AB57" s="149"/>
      <c r="AC57" s="149"/>
      <c r="AD57" s="149"/>
      <c r="AE57" s="149"/>
      <c r="AF57" s="149"/>
      <c r="AG57" s="149"/>
      <c r="AH57" s="149"/>
      <c r="AI57" s="149"/>
      <c r="AJ57" s="149"/>
      <c r="AK57" s="149"/>
    </row>
    <row r="58" spans="2:37" ht="17.45" customHeight="1">
      <c r="B58" s="165" t="s">
        <v>21</v>
      </c>
      <c r="C58" s="165"/>
      <c r="D58" s="166">
        <f>VLOOKUP(B57,男子ダブルス!$A$6:$I$41,3,0)</f>
        <v>0</v>
      </c>
      <c r="E58" s="166"/>
      <c r="F58" s="166"/>
      <c r="G58" s="166"/>
      <c r="H58" s="166"/>
      <c r="I58" s="166"/>
      <c r="J58" s="166"/>
      <c r="K58" s="166"/>
      <c r="L58" s="167" t="s">
        <v>27</v>
      </c>
      <c r="M58" s="167"/>
      <c r="N58" s="167">
        <f>男子ダブルス!$F$2</f>
        <v>0</v>
      </c>
      <c r="O58" s="167"/>
      <c r="P58" s="167"/>
      <c r="Q58" s="167"/>
      <c r="V58" s="168"/>
      <c r="W58" s="168"/>
      <c r="X58" s="154"/>
      <c r="Y58" s="154"/>
      <c r="Z58" s="154"/>
      <c r="AA58" s="154"/>
      <c r="AB58" s="154"/>
      <c r="AC58" s="154"/>
      <c r="AD58" s="154"/>
      <c r="AE58" s="154"/>
      <c r="AF58" s="149"/>
      <c r="AG58" s="149"/>
      <c r="AH58" s="149"/>
      <c r="AI58" s="149"/>
      <c r="AJ58" s="149"/>
      <c r="AK58" s="149"/>
    </row>
    <row r="59" spans="2:37" ht="17.45" customHeight="1">
      <c r="B59" s="165"/>
      <c r="C59" s="165"/>
      <c r="D59" s="166"/>
      <c r="E59" s="166"/>
      <c r="F59" s="166"/>
      <c r="G59" s="166"/>
      <c r="H59" s="166"/>
      <c r="I59" s="166"/>
      <c r="J59" s="166"/>
      <c r="K59" s="166"/>
      <c r="L59" s="166">
        <v>9</v>
      </c>
      <c r="M59" s="166"/>
      <c r="N59" s="167">
        <f>男子シングルス!F52</f>
        <v>0</v>
      </c>
      <c r="O59" s="167"/>
      <c r="P59" s="167"/>
      <c r="Q59" s="167"/>
      <c r="V59" s="168"/>
      <c r="W59" s="168"/>
      <c r="X59" s="154"/>
      <c r="Y59" s="154"/>
      <c r="Z59" s="154"/>
      <c r="AA59" s="154"/>
      <c r="AB59" s="154"/>
      <c r="AC59" s="154"/>
      <c r="AD59" s="154"/>
      <c r="AE59" s="154"/>
      <c r="AF59" s="154"/>
      <c r="AG59" s="154"/>
      <c r="AH59" s="149"/>
      <c r="AI59" s="149"/>
      <c r="AJ59" s="149"/>
      <c r="AK59" s="149"/>
    </row>
    <row r="60" spans="2:37" ht="17.45" customHeight="1">
      <c r="B60" s="165"/>
      <c r="C60" s="165"/>
      <c r="D60" s="166">
        <f>VLOOKUP(C57,男子ダブルス!$A$6:$I$41,3,0)</f>
        <v>0</v>
      </c>
      <c r="E60" s="166"/>
      <c r="F60" s="166"/>
      <c r="G60" s="166"/>
      <c r="H60" s="166"/>
      <c r="I60" s="166"/>
      <c r="J60" s="166"/>
      <c r="K60" s="166"/>
      <c r="L60" s="166"/>
      <c r="M60" s="166"/>
      <c r="N60" s="122">
        <f>男子シングルス!F53</f>
        <v>0</v>
      </c>
      <c r="O60" s="122"/>
      <c r="P60" s="122"/>
      <c r="Q60" s="122"/>
      <c r="V60" s="168"/>
      <c r="W60" s="168"/>
      <c r="X60" s="154"/>
      <c r="Y60" s="154"/>
      <c r="Z60" s="154"/>
      <c r="AA60" s="154"/>
      <c r="AB60" s="154"/>
      <c r="AC60" s="154"/>
      <c r="AD60" s="154"/>
      <c r="AE60" s="154"/>
      <c r="AF60" s="154"/>
      <c r="AG60" s="154"/>
      <c r="AH60" s="149"/>
      <c r="AI60" s="149"/>
      <c r="AJ60" s="149"/>
      <c r="AK60" s="149"/>
    </row>
    <row r="61" spans="2:37" ht="17.45" customHeight="1">
      <c r="B61" s="165"/>
      <c r="C61" s="165"/>
      <c r="D61" s="166"/>
      <c r="E61" s="166"/>
      <c r="F61" s="166"/>
      <c r="G61" s="166"/>
      <c r="H61" s="166"/>
      <c r="I61" s="166"/>
      <c r="J61" s="166"/>
      <c r="K61" s="166"/>
      <c r="L61" s="166"/>
      <c r="M61" s="166"/>
      <c r="N61" s="124" t="s">
        <v>23</v>
      </c>
      <c r="O61" s="124"/>
      <c r="P61" s="124"/>
      <c r="Q61" s="124"/>
      <c r="V61" s="168"/>
      <c r="W61" s="168"/>
      <c r="X61" s="154"/>
      <c r="Y61" s="154"/>
      <c r="Z61" s="154"/>
      <c r="AA61" s="154"/>
      <c r="AB61" s="154"/>
      <c r="AC61" s="154"/>
      <c r="AD61" s="154"/>
      <c r="AE61" s="154"/>
      <c r="AF61" s="154"/>
      <c r="AG61" s="154"/>
      <c r="AH61" s="149"/>
      <c r="AI61" s="149"/>
      <c r="AJ61" s="149"/>
      <c r="AK61" s="149"/>
    </row>
    <row r="63" spans="2:37" ht="17.45" customHeight="1">
      <c r="B63" s="52">
        <v>27</v>
      </c>
      <c r="C63" s="53">
        <v>28</v>
      </c>
      <c r="D63" s="167" t="s">
        <v>57</v>
      </c>
      <c r="E63" s="167"/>
      <c r="F63" s="167"/>
      <c r="G63" s="167"/>
      <c r="H63" s="167"/>
      <c r="I63" s="167"/>
      <c r="J63" s="167"/>
      <c r="K63" s="167"/>
      <c r="L63" s="167"/>
      <c r="M63" s="167"/>
      <c r="N63" s="167"/>
      <c r="O63" s="167"/>
      <c r="P63" s="167"/>
      <c r="Q63" s="167"/>
      <c r="V63" s="203"/>
      <c r="W63" s="203"/>
      <c r="X63" s="149"/>
      <c r="Y63" s="149"/>
      <c r="Z63" s="149"/>
      <c r="AA63" s="149"/>
      <c r="AB63" s="149"/>
      <c r="AC63" s="149"/>
      <c r="AD63" s="149"/>
      <c r="AE63" s="149"/>
      <c r="AF63" s="149"/>
      <c r="AG63" s="149"/>
      <c r="AH63" s="149"/>
      <c r="AI63" s="149"/>
      <c r="AJ63" s="149"/>
      <c r="AK63" s="149"/>
    </row>
    <row r="64" spans="2:37" ht="17.45" customHeight="1">
      <c r="B64" s="165" t="s">
        <v>21</v>
      </c>
      <c r="C64" s="165"/>
      <c r="D64" s="166">
        <f>VLOOKUP(B63,男子ダブルス!$A$6:$I$41,3,0)</f>
        <v>0</v>
      </c>
      <c r="E64" s="166"/>
      <c r="F64" s="166"/>
      <c r="G64" s="166"/>
      <c r="H64" s="166"/>
      <c r="I64" s="166"/>
      <c r="J64" s="166"/>
      <c r="K64" s="166"/>
      <c r="L64" s="167" t="s">
        <v>27</v>
      </c>
      <c r="M64" s="167"/>
      <c r="N64" s="167">
        <f>男子ダブルス!$F$2</f>
        <v>0</v>
      </c>
      <c r="O64" s="167"/>
      <c r="P64" s="167"/>
      <c r="Q64" s="167"/>
      <c r="V64" s="168"/>
      <c r="W64" s="168"/>
      <c r="X64" s="154"/>
      <c r="Y64" s="154"/>
      <c r="Z64" s="154"/>
      <c r="AA64" s="154"/>
      <c r="AB64" s="154"/>
      <c r="AC64" s="154"/>
      <c r="AD64" s="154"/>
      <c r="AE64" s="154"/>
      <c r="AF64" s="149"/>
      <c r="AG64" s="149"/>
      <c r="AH64" s="149"/>
      <c r="AI64" s="149"/>
      <c r="AJ64" s="149"/>
      <c r="AK64" s="149"/>
    </row>
    <row r="65" spans="2:37" ht="17.45" customHeight="1">
      <c r="B65" s="165"/>
      <c r="C65" s="165"/>
      <c r="D65" s="166"/>
      <c r="E65" s="166"/>
      <c r="F65" s="166"/>
      <c r="G65" s="166"/>
      <c r="H65" s="166"/>
      <c r="I65" s="166"/>
      <c r="J65" s="166"/>
      <c r="K65" s="166"/>
      <c r="L65" s="166">
        <v>10</v>
      </c>
      <c r="M65" s="166"/>
      <c r="N65" s="167">
        <f>男子シングルス!F58</f>
        <v>0</v>
      </c>
      <c r="O65" s="167"/>
      <c r="P65" s="167"/>
      <c r="Q65" s="167"/>
      <c r="V65" s="168"/>
      <c r="W65" s="168"/>
      <c r="X65" s="154"/>
      <c r="Y65" s="154"/>
      <c r="Z65" s="154"/>
      <c r="AA65" s="154"/>
      <c r="AB65" s="154"/>
      <c r="AC65" s="154"/>
      <c r="AD65" s="154"/>
      <c r="AE65" s="154"/>
      <c r="AF65" s="154"/>
      <c r="AG65" s="154"/>
      <c r="AH65" s="149"/>
      <c r="AI65" s="149"/>
      <c r="AJ65" s="149"/>
      <c r="AK65" s="149"/>
    </row>
    <row r="66" spans="2:37" ht="17.45" customHeight="1">
      <c r="B66" s="165"/>
      <c r="C66" s="165"/>
      <c r="D66" s="166">
        <f>VLOOKUP(C63,男子ダブルス!$A$6:$I$41,3,0)</f>
        <v>0</v>
      </c>
      <c r="E66" s="166"/>
      <c r="F66" s="166"/>
      <c r="G66" s="166"/>
      <c r="H66" s="166"/>
      <c r="I66" s="166"/>
      <c r="J66" s="166"/>
      <c r="K66" s="166"/>
      <c r="L66" s="166"/>
      <c r="M66" s="166"/>
      <c r="N66" s="122">
        <f>男子シングルス!F59</f>
        <v>0</v>
      </c>
      <c r="O66" s="122"/>
      <c r="P66" s="122"/>
      <c r="Q66" s="122"/>
      <c r="V66" s="168"/>
      <c r="W66" s="168"/>
      <c r="X66" s="154"/>
      <c r="Y66" s="154"/>
      <c r="Z66" s="154"/>
      <c r="AA66" s="154"/>
      <c r="AB66" s="154"/>
      <c r="AC66" s="154"/>
      <c r="AD66" s="154"/>
      <c r="AE66" s="154"/>
      <c r="AF66" s="154"/>
      <c r="AG66" s="154"/>
      <c r="AH66" s="149"/>
      <c r="AI66" s="149"/>
      <c r="AJ66" s="149"/>
      <c r="AK66" s="149"/>
    </row>
    <row r="67" spans="2:37" ht="17.45" customHeight="1">
      <c r="B67" s="165"/>
      <c r="C67" s="165"/>
      <c r="D67" s="166"/>
      <c r="E67" s="166"/>
      <c r="F67" s="166"/>
      <c r="G67" s="166"/>
      <c r="H67" s="166"/>
      <c r="I67" s="166"/>
      <c r="J67" s="166"/>
      <c r="K67" s="166"/>
      <c r="L67" s="166"/>
      <c r="M67" s="166"/>
      <c r="N67" s="124" t="s">
        <v>23</v>
      </c>
      <c r="O67" s="124"/>
      <c r="P67" s="124"/>
      <c r="Q67" s="124"/>
      <c r="V67" s="168"/>
      <c r="W67" s="168"/>
      <c r="X67" s="154"/>
      <c r="Y67" s="154"/>
      <c r="Z67" s="154"/>
      <c r="AA67" s="154"/>
      <c r="AB67" s="154"/>
      <c r="AC67" s="154"/>
      <c r="AD67" s="154"/>
      <c r="AE67" s="154"/>
      <c r="AF67" s="154"/>
      <c r="AG67" s="154"/>
      <c r="AH67" s="149"/>
      <c r="AI67" s="149"/>
      <c r="AJ67" s="149"/>
      <c r="AK67" s="149"/>
    </row>
    <row r="69" spans="2:37" ht="17.45" customHeight="1">
      <c r="B69" s="52">
        <v>29</v>
      </c>
      <c r="C69" s="53">
        <v>30</v>
      </c>
      <c r="D69" s="167" t="s">
        <v>57</v>
      </c>
      <c r="E69" s="167"/>
      <c r="F69" s="167"/>
      <c r="G69" s="167"/>
      <c r="H69" s="167"/>
      <c r="I69" s="167"/>
      <c r="J69" s="167"/>
      <c r="K69" s="167"/>
      <c r="L69" s="167"/>
      <c r="M69" s="167"/>
      <c r="N69" s="167"/>
      <c r="O69" s="167"/>
      <c r="P69" s="167"/>
      <c r="Q69" s="167"/>
      <c r="V69" s="203"/>
      <c r="W69" s="203"/>
      <c r="X69" s="149"/>
      <c r="Y69" s="149"/>
      <c r="Z69" s="149"/>
      <c r="AA69" s="149"/>
      <c r="AB69" s="149"/>
      <c r="AC69" s="149"/>
      <c r="AD69" s="149"/>
      <c r="AE69" s="149"/>
      <c r="AF69" s="149"/>
      <c r="AG69" s="149"/>
      <c r="AH69" s="149"/>
      <c r="AI69" s="149"/>
      <c r="AJ69" s="149"/>
      <c r="AK69" s="149"/>
    </row>
    <row r="70" spans="2:37" ht="17.45" customHeight="1">
      <c r="B70" s="165" t="s">
        <v>21</v>
      </c>
      <c r="C70" s="165"/>
      <c r="D70" s="166">
        <f>VLOOKUP(B69,男子ダブルス!$A$6:$I$41,3,0)</f>
        <v>0</v>
      </c>
      <c r="E70" s="166"/>
      <c r="F70" s="166"/>
      <c r="G70" s="166"/>
      <c r="H70" s="166"/>
      <c r="I70" s="166"/>
      <c r="J70" s="166"/>
      <c r="K70" s="166"/>
      <c r="L70" s="167" t="s">
        <v>27</v>
      </c>
      <c r="M70" s="167"/>
      <c r="N70" s="167">
        <f>男子ダブルス!$F$2</f>
        <v>0</v>
      </c>
      <c r="O70" s="167"/>
      <c r="P70" s="167"/>
      <c r="Q70" s="167"/>
      <c r="V70" s="168"/>
      <c r="W70" s="168"/>
      <c r="X70" s="154"/>
      <c r="Y70" s="154"/>
      <c r="Z70" s="154"/>
      <c r="AA70" s="154"/>
      <c r="AB70" s="154"/>
      <c r="AC70" s="154"/>
      <c r="AD70" s="154"/>
      <c r="AE70" s="154"/>
      <c r="AF70" s="149"/>
      <c r="AG70" s="149"/>
      <c r="AH70" s="149"/>
      <c r="AI70" s="149"/>
      <c r="AJ70" s="149"/>
      <c r="AK70" s="149"/>
    </row>
    <row r="71" spans="2:37" ht="17.45" customHeight="1">
      <c r="B71" s="165"/>
      <c r="C71" s="165"/>
      <c r="D71" s="166"/>
      <c r="E71" s="166"/>
      <c r="F71" s="166"/>
      <c r="G71" s="166"/>
      <c r="H71" s="166"/>
      <c r="I71" s="166"/>
      <c r="J71" s="166"/>
      <c r="K71" s="166"/>
      <c r="L71" s="166">
        <v>11</v>
      </c>
      <c r="M71" s="166"/>
      <c r="N71" s="167">
        <f>男子シングルス!F64</f>
        <v>0</v>
      </c>
      <c r="O71" s="167"/>
      <c r="P71" s="167"/>
      <c r="Q71" s="167"/>
      <c r="V71" s="168"/>
      <c r="W71" s="168"/>
      <c r="X71" s="154"/>
      <c r="Y71" s="154"/>
      <c r="Z71" s="154"/>
      <c r="AA71" s="154"/>
      <c r="AB71" s="154"/>
      <c r="AC71" s="154"/>
      <c r="AD71" s="154"/>
      <c r="AE71" s="154"/>
      <c r="AF71" s="154"/>
      <c r="AG71" s="154"/>
      <c r="AH71" s="149"/>
      <c r="AI71" s="149"/>
      <c r="AJ71" s="149"/>
      <c r="AK71" s="149"/>
    </row>
    <row r="72" spans="2:37" ht="17.45" customHeight="1">
      <c r="B72" s="165"/>
      <c r="C72" s="165"/>
      <c r="D72" s="166">
        <f>VLOOKUP(C69,男子ダブルス!$A$6:$I$41,3,0)</f>
        <v>0</v>
      </c>
      <c r="E72" s="166"/>
      <c r="F72" s="166"/>
      <c r="G72" s="166"/>
      <c r="H72" s="166"/>
      <c r="I72" s="166"/>
      <c r="J72" s="166"/>
      <c r="K72" s="166"/>
      <c r="L72" s="166"/>
      <c r="M72" s="166"/>
      <c r="N72" s="122">
        <f>男子シングルス!F65</f>
        <v>0</v>
      </c>
      <c r="O72" s="122"/>
      <c r="P72" s="122"/>
      <c r="Q72" s="122"/>
      <c r="V72" s="168"/>
      <c r="W72" s="168"/>
      <c r="X72" s="154"/>
      <c r="Y72" s="154"/>
      <c r="Z72" s="154"/>
      <c r="AA72" s="154"/>
      <c r="AB72" s="154"/>
      <c r="AC72" s="154"/>
      <c r="AD72" s="154"/>
      <c r="AE72" s="154"/>
      <c r="AF72" s="154"/>
      <c r="AG72" s="154"/>
      <c r="AH72" s="149"/>
      <c r="AI72" s="149"/>
      <c r="AJ72" s="149"/>
      <c r="AK72" s="149"/>
    </row>
    <row r="73" spans="2:37" ht="17.45" customHeight="1">
      <c r="B73" s="165"/>
      <c r="C73" s="165"/>
      <c r="D73" s="166"/>
      <c r="E73" s="166"/>
      <c r="F73" s="166"/>
      <c r="G73" s="166"/>
      <c r="H73" s="166"/>
      <c r="I73" s="166"/>
      <c r="J73" s="166"/>
      <c r="K73" s="166"/>
      <c r="L73" s="166"/>
      <c r="M73" s="166"/>
      <c r="N73" s="124" t="s">
        <v>23</v>
      </c>
      <c r="O73" s="124"/>
      <c r="P73" s="124"/>
      <c r="Q73" s="124"/>
      <c r="V73" s="168"/>
      <c r="W73" s="168"/>
      <c r="X73" s="154"/>
      <c r="Y73" s="154"/>
      <c r="Z73" s="154"/>
      <c r="AA73" s="154"/>
      <c r="AB73" s="154"/>
      <c r="AC73" s="154"/>
      <c r="AD73" s="154"/>
      <c r="AE73" s="154"/>
      <c r="AF73" s="154"/>
      <c r="AG73" s="154"/>
      <c r="AH73" s="149"/>
      <c r="AI73" s="149"/>
      <c r="AJ73" s="149"/>
      <c r="AK73" s="149"/>
    </row>
    <row r="75" spans="2:37" ht="17.45" customHeight="1">
      <c r="B75" s="52">
        <v>31</v>
      </c>
      <c r="C75" s="53">
        <v>32</v>
      </c>
      <c r="D75" s="167" t="s">
        <v>57</v>
      </c>
      <c r="E75" s="167"/>
      <c r="F75" s="167"/>
      <c r="G75" s="167"/>
      <c r="H75" s="167"/>
      <c r="I75" s="167"/>
      <c r="J75" s="167"/>
      <c r="K75" s="167"/>
      <c r="L75" s="167"/>
      <c r="M75" s="167"/>
      <c r="N75" s="167"/>
      <c r="O75" s="167"/>
      <c r="P75" s="167"/>
      <c r="Q75" s="167"/>
      <c r="V75" s="203"/>
      <c r="W75" s="203"/>
      <c r="X75" s="149"/>
      <c r="Y75" s="149"/>
      <c r="Z75" s="149"/>
      <c r="AA75" s="149"/>
      <c r="AB75" s="149"/>
      <c r="AC75" s="149"/>
      <c r="AD75" s="149"/>
      <c r="AE75" s="149"/>
      <c r="AF75" s="149"/>
      <c r="AG75" s="149"/>
      <c r="AH75" s="149"/>
      <c r="AI75" s="149"/>
      <c r="AJ75" s="149"/>
      <c r="AK75" s="149"/>
    </row>
    <row r="76" spans="2:37" ht="17.45" customHeight="1">
      <c r="B76" s="165" t="s">
        <v>21</v>
      </c>
      <c r="C76" s="165"/>
      <c r="D76" s="166">
        <f>VLOOKUP(B75,男子ダブルス!$A$6:$I$41,3,0)</f>
        <v>0</v>
      </c>
      <c r="E76" s="166"/>
      <c r="F76" s="166"/>
      <c r="G76" s="166"/>
      <c r="H76" s="166"/>
      <c r="I76" s="166"/>
      <c r="J76" s="166"/>
      <c r="K76" s="166"/>
      <c r="L76" s="167" t="s">
        <v>27</v>
      </c>
      <c r="M76" s="167"/>
      <c r="N76" s="167">
        <f>男子ダブルス!$F$2</f>
        <v>0</v>
      </c>
      <c r="O76" s="167"/>
      <c r="P76" s="167"/>
      <c r="Q76" s="167"/>
      <c r="V76" s="168"/>
      <c r="W76" s="168"/>
      <c r="X76" s="154"/>
      <c r="Y76" s="154"/>
      <c r="Z76" s="154"/>
      <c r="AA76" s="154"/>
      <c r="AB76" s="154"/>
      <c r="AC76" s="154"/>
      <c r="AD76" s="154"/>
      <c r="AE76" s="154"/>
      <c r="AF76" s="149"/>
      <c r="AG76" s="149"/>
      <c r="AH76" s="149"/>
      <c r="AI76" s="149"/>
      <c r="AJ76" s="149"/>
      <c r="AK76" s="149"/>
    </row>
    <row r="77" spans="2:37" ht="17.45" customHeight="1">
      <c r="B77" s="165"/>
      <c r="C77" s="165"/>
      <c r="D77" s="166"/>
      <c r="E77" s="166"/>
      <c r="F77" s="166"/>
      <c r="G77" s="166"/>
      <c r="H77" s="166"/>
      <c r="I77" s="166"/>
      <c r="J77" s="166"/>
      <c r="K77" s="166"/>
      <c r="L77" s="166">
        <v>12</v>
      </c>
      <c r="M77" s="166"/>
      <c r="N77" s="167">
        <f>男子シングルス!F70</f>
        <v>0</v>
      </c>
      <c r="O77" s="167"/>
      <c r="P77" s="167"/>
      <c r="Q77" s="167"/>
      <c r="V77" s="168"/>
      <c r="W77" s="168"/>
      <c r="X77" s="154"/>
      <c r="Y77" s="154"/>
      <c r="Z77" s="154"/>
      <c r="AA77" s="154"/>
      <c r="AB77" s="154"/>
      <c r="AC77" s="154"/>
      <c r="AD77" s="154"/>
      <c r="AE77" s="154"/>
      <c r="AF77" s="154"/>
      <c r="AG77" s="154"/>
      <c r="AH77" s="149"/>
      <c r="AI77" s="149"/>
      <c r="AJ77" s="149"/>
      <c r="AK77" s="149"/>
    </row>
    <row r="78" spans="2:37" ht="17.45" customHeight="1">
      <c r="B78" s="165"/>
      <c r="C78" s="165"/>
      <c r="D78" s="166">
        <f>VLOOKUP(C75,男子ダブルス!$A$6:$I$41,3,0)</f>
        <v>0</v>
      </c>
      <c r="E78" s="166"/>
      <c r="F78" s="166"/>
      <c r="G78" s="166"/>
      <c r="H78" s="166"/>
      <c r="I78" s="166"/>
      <c r="J78" s="166"/>
      <c r="K78" s="166"/>
      <c r="L78" s="166"/>
      <c r="M78" s="166"/>
      <c r="N78" s="122">
        <f>男子シングルス!F71</f>
        <v>0</v>
      </c>
      <c r="O78" s="122"/>
      <c r="P78" s="122"/>
      <c r="Q78" s="122"/>
      <c r="V78" s="168"/>
      <c r="W78" s="168"/>
      <c r="X78" s="154"/>
      <c r="Y78" s="154"/>
      <c r="Z78" s="154"/>
      <c r="AA78" s="154"/>
      <c r="AB78" s="154"/>
      <c r="AC78" s="154"/>
      <c r="AD78" s="154"/>
      <c r="AE78" s="154"/>
      <c r="AF78" s="154"/>
      <c r="AG78" s="154"/>
      <c r="AH78" s="149"/>
      <c r="AI78" s="149"/>
      <c r="AJ78" s="149"/>
      <c r="AK78" s="149"/>
    </row>
    <row r="79" spans="2:37" ht="17.45" customHeight="1">
      <c r="B79" s="165"/>
      <c r="C79" s="165"/>
      <c r="D79" s="166"/>
      <c r="E79" s="166"/>
      <c r="F79" s="166"/>
      <c r="G79" s="166"/>
      <c r="H79" s="166"/>
      <c r="I79" s="166"/>
      <c r="J79" s="166"/>
      <c r="K79" s="166"/>
      <c r="L79" s="166"/>
      <c r="M79" s="166"/>
      <c r="N79" s="124" t="s">
        <v>23</v>
      </c>
      <c r="O79" s="124"/>
      <c r="P79" s="124"/>
      <c r="Q79" s="124"/>
      <c r="V79" s="168"/>
      <c r="W79" s="168"/>
      <c r="X79" s="154"/>
      <c r="Y79" s="154"/>
      <c r="Z79" s="154"/>
      <c r="AA79" s="154"/>
      <c r="AB79" s="154"/>
      <c r="AC79" s="154"/>
      <c r="AD79" s="154"/>
      <c r="AE79" s="154"/>
      <c r="AF79" s="154"/>
      <c r="AG79" s="154"/>
      <c r="AH79" s="149"/>
      <c r="AI79" s="149"/>
      <c r="AJ79" s="149"/>
      <c r="AK79" s="149"/>
    </row>
    <row r="81" spans="2:37" ht="17.45" customHeight="1">
      <c r="B81" s="52">
        <v>33</v>
      </c>
      <c r="C81" s="53">
        <v>34</v>
      </c>
      <c r="D81" s="167" t="s">
        <v>57</v>
      </c>
      <c r="E81" s="167"/>
      <c r="F81" s="167"/>
      <c r="G81" s="167"/>
      <c r="H81" s="167"/>
      <c r="I81" s="167"/>
      <c r="J81" s="167"/>
      <c r="K81" s="167"/>
      <c r="L81" s="167"/>
      <c r="M81" s="167"/>
      <c r="N81" s="167"/>
      <c r="O81" s="167"/>
      <c r="P81" s="167"/>
      <c r="Q81" s="167"/>
      <c r="V81" s="203"/>
      <c r="W81" s="203"/>
      <c r="X81" s="149"/>
      <c r="Y81" s="149"/>
      <c r="Z81" s="149"/>
      <c r="AA81" s="149"/>
      <c r="AB81" s="149"/>
      <c r="AC81" s="149"/>
      <c r="AD81" s="149"/>
      <c r="AE81" s="149"/>
      <c r="AF81" s="149"/>
      <c r="AG81" s="149"/>
      <c r="AH81" s="149"/>
      <c r="AI81" s="149"/>
      <c r="AJ81" s="149"/>
      <c r="AK81" s="149"/>
    </row>
    <row r="82" spans="2:37" ht="17.45" customHeight="1">
      <c r="B82" s="165" t="s">
        <v>21</v>
      </c>
      <c r="C82" s="165"/>
      <c r="D82" s="166">
        <f>VLOOKUP(B81,男子ダブルス!$A$6:$I$41,3,0)</f>
        <v>0</v>
      </c>
      <c r="E82" s="166"/>
      <c r="F82" s="166"/>
      <c r="G82" s="166"/>
      <c r="H82" s="166"/>
      <c r="I82" s="166"/>
      <c r="J82" s="166"/>
      <c r="K82" s="166"/>
      <c r="L82" s="167" t="s">
        <v>27</v>
      </c>
      <c r="M82" s="167"/>
      <c r="N82" s="167">
        <f>男子ダブルス!$F$2</f>
        <v>0</v>
      </c>
      <c r="O82" s="167"/>
      <c r="P82" s="167"/>
      <c r="Q82" s="167"/>
      <c r="V82" s="168"/>
      <c r="W82" s="168"/>
      <c r="X82" s="154"/>
      <c r="Y82" s="154"/>
      <c r="Z82" s="154"/>
      <c r="AA82" s="154"/>
      <c r="AB82" s="154"/>
      <c r="AC82" s="154"/>
      <c r="AD82" s="154"/>
      <c r="AE82" s="154"/>
      <c r="AF82" s="149"/>
      <c r="AG82" s="149"/>
      <c r="AH82" s="149"/>
      <c r="AI82" s="149"/>
      <c r="AJ82" s="149"/>
      <c r="AK82" s="149"/>
    </row>
    <row r="83" spans="2:37" ht="17.45" customHeight="1">
      <c r="B83" s="165"/>
      <c r="C83" s="165"/>
      <c r="D83" s="166"/>
      <c r="E83" s="166"/>
      <c r="F83" s="166"/>
      <c r="G83" s="166"/>
      <c r="H83" s="166"/>
      <c r="I83" s="166"/>
      <c r="J83" s="166"/>
      <c r="K83" s="166"/>
      <c r="L83" s="166">
        <v>13</v>
      </c>
      <c r="M83" s="166"/>
      <c r="N83" s="167">
        <f>男子シングルス!F76</f>
        <v>0</v>
      </c>
      <c r="O83" s="167"/>
      <c r="P83" s="167"/>
      <c r="Q83" s="167"/>
      <c r="V83" s="168"/>
      <c r="W83" s="168"/>
      <c r="X83" s="154"/>
      <c r="Y83" s="154"/>
      <c r="Z83" s="154"/>
      <c r="AA83" s="154"/>
      <c r="AB83" s="154"/>
      <c r="AC83" s="154"/>
      <c r="AD83" s="154"/>
      <c r="AE83" s="154"/>
      <c r="AF83" s="154"/>
      <c r="AG83" s="154"/>
      <c r="AH83" s="149"/>
      <c r="AI83" s="149"/>
      <c r="AJ83" s="149"/>
      <c r="AK83" s="149"/>
    </row>
    <row r="84" spans="2:37" ht="17.45" customHeight="1">
      <c r="B84" s="165"/>
      <c r="C84" s="165"/>
      <c r="D84" s="166">
        <f>VLOOKUP(C81,男子ダブルス!$A$6:$I$41,3,0)</f>
        <v>0</v>
      </c>
      <c r="E84" s="166"/>
      <c r="F84" s="166"/>
      <c r="G84" s="166"/>
      <c r="H84" s="166"/>
      <c r="I84" s="166"/>
      <c r="J84" s="166"/>
      <c r="K84" s="166"/>
      <c r="L84" s="166"/>
      <c r="M84" s="166"/>
      <c r="N84" s="122">
        <f>男子シングルス!F77</f>
        <v>0</v>
      </c>
      <c r="O84" s="122"/>
      <c r="P84" s="122"/>
      <c r="Q84" s="122"/>
      <c r="V84" s="168"/>
      <c r="W84" s="168"/>
      <c r="X84" s="154"/>
      <c r="Y84" s="154"/>
      <c r="Z84" s="154"/>
      <c r="AA84" s="154"/>
      <c r="AB84" s="154"/>
      <c r="AC84" s="154"/>
      <c r="AD84" s="154"/>
      <c r="AE84" s="154"/>
      <c r="AF84" s="154"/>
      <c r="AG84" s="154"/>
      <c r="AH84" s="149"/>
      <c r="AI84" s="149"/>
      <c r="AJ84" s="149"/>
      <c r="AK84" s="149"/>
    </row>
    <row r="85" spans="2:37" ht="17.45" customHeight="1">
      <c r="B85" s="165"/>
      <c r="C85" s="165"/>
      <c r="D85" s="166"/>
      <c r="E85" s="166"/>
      <c r="F85" s="166"/>
      <c r="G85" s="166"/>
      <c r="H85" s="166"/>
      <c r="I85" s="166"/>
      <c r="J85" s="166"/>
      <c r="K85" s="166"/>
      <c r="L85" s="166"/>
      <c r="M85" s="166"/>
      <c r="N85" s="124" t="s">
        <v>23</v>
      </c>
      <c r="O85" s="124"/>
      <c r="P85" s="124"/>
      <c r="Q85" s="124"/>
      <c r="V85" s="168"/>
      <c r="W85" s="168"/>
      <c r="X85" s="154"/>
      <c r="Y85" s="154"/>
      <c r="Z85" s="154"/>
      <c r="AA85" s="154"/>
      <c r="AB85" s="154"/>
      <c r="AC85" s="154"/>
      <c r="AD85" s="154"/>
      <c r="AE85" s="154"/>
      <c r="AF85" s="154"/>
      <c r="AG85" s="154"/>
      <c r="AH85" s="149"/>
      <c r="AI85" s="149"/>
      <c r="AJ85" s="149"/>
      <c r="AK85" s="149"/>
    </row>
    <row r="87" spans="2:37" ht="17.45" customHeight="1">
      <c r="B87" s="52">
        <v>35</v>
      </c>
      <c r="C87" s="53">
        <v>36</v>
      </c>
      <c r="D87" s="167" t="s">
        <v>57</v>
      </c>
      <c r="E87" s="167"/>
      <c r="F87" s="167"/>
      <c r="G87" s="167"/>
      <c r="H87" s="167"/>
      <c r="I87" s="167"/>
      <c r="J87" s="167"/>
      <c r="K87" s="167"/>
      <c r="L87" s="167"/>
      <c r="M87" s="167"/>
      <c r="N87" s="167"/>
      <c r="O87" s="167"/>
      <c r="P87" s="167"/>
      <c r="Q87" s="167"/>
      <c r="V87" s="203"/>
      <c r="W87" s="203"/>
      <c r="X87" s="149"/>
      <c r="Y87" s="149"/>
      <c r="Z87" s="149"/>
      <c r="AA87" s="149"/>
      <c r="AB87" s="149"/>
      <c r="AC87" s="149"/>
      <c r="AD87" s="149"/>
      <c r="AE87" s="149"/>
      <c r="AF87" s="149"/>
      <c r="AG87" s="149"/>
      <c r="AH87" s="149"/>
      <c r="AI87" s="149"/>
      <c r="AJ87" s="149"/>
      <c r="AK87" s="149"/>
    </row>
    <row r="88" spans="2:37" ht="17.45" customHeight="1">
      <c r="B88" s="165" t="s">
        <v>21</v>
      </c>
      <c r="C88" s="165"/>
      <c r="D88" s="166">
        <f>VLOOKUP(B87,男子ダブルス!$A$6:$I$41,3,0)</f>
        <v>0</v>
      </c>
      <c r="E88" s="166"/>
      <c r="F88" s="166"/>
      <c r="G88" s="166"/>
      <c r="H88" s="166"/>
      <c r="I88" s="166"/>
      <c r="J88" s="166"/>
      <c r="K88" s="166"/>
      <c r="L88" s="167" t="s">
        <v>27</v>
      </c>
      <c r="M88" s="167"/>
      <c r="N88" s="167">
        <f>男子ダブルス!$F$2</f>
        <v>0</v>
      </c>
      <c r="O88" s="167"/>
      <c r="P88" s="167"/>
      <c r="Q88" s="167"/>
      <c r="V88" s="168"/>
      <c r="W88" s="168"/>
      <c r="X88" s="154"/>
      <c r="Y88" s="154"/>
      <c r="Z88" s="154"/>
      <c r="AA88" s="154"/>
      <c r="AB88" s="154"/>
      <c r="AC88" s="154"/>
      <c r="AD88" s="154"/>
      <c r="AE88" s="154"/>
      <c r="AF88" s="149"/>
      <c r="AG88" s="149"/>
      <c r="AH88" s="149"/>
      <c r="AI88" s="149"/>
      <c r="AJ88" s="149"/>
      <c r="AK88" s="149"/>
    </row>
    <row r="89" spans="2:37" ht="17.45" customHeight="1">
      <c r="B89" s="165"/>
      <c r="C89" s="165"/>
      <c r="D89" s="166"/>
      <c r="E89" s="166"/>
      <c r="F89" s="166"/>
      <c r="G89" s="166"/>
      <c r="H89" s="166"/>
      <c r="I89" s="166"/>
      <c r="J89" s="166"/>
      <c r="K89" s="166"/>
      <c r="L89" s="166">
        <v>14</v>
      </c>
      <c r="M89" s="166"/>
      <c r="N89" s="167">
        <f>男子シングルス!F82</f>
        <v>0</v>
      </c>
      <c r="O89" s="167"/>
      <c r="P89" s="167"/>
      <c r="Q89" s="167"/>
      <c r="V89" s="168"/>
      <c r="W89" s="168"/>
      <c r="X89" s="154"/>
      <c r="Y89" s="154"/>
      <c r="Z89" s="154"/>
      <c r="AA89" s="154"/>
      <c r="AB89" s="154"/>
      <c r="AC89" s="154"/>
      <c r="AD89" s="154"/>
      <c r="AE89" s="154"/>
      <c r="AF89" s="154"/>
      <c r="AG89" s="154"/>
      <c r="AH89" s="149"/>
      <c r="AI89" s="149"/>
      <c r="AJ89" s="149"/>
      <c r="AK89" s="149"/>
    </row>
    <row r="90" spans="2:37" ht="17.45" customHeight="1">
      <c r="B90" s="165"/>
      <c r="C90" s="165"/>
      <c r="D90" s="166">
        <f>VLOOKUP(C87,男子ダブルス!$A$6:$I$41,3,0)</f>
        <v>0</v>
      </c>
      <c r="E90" s="166"/>
      <c r="F90" s="166"/>
      <c r="G90" s="166"/>
      <c r="H90" s="166"/>
      <c r="I90" s="166"/>
      <c r="J90" s="166"/>
      <c r="K90" s="166"/>
      <c r="L90" s="166"/>
      <c r="M90" s="166"/>
      <c r="N90" s="122">
        <f>男子シングルス!F83</f>
        <v>0</v>
      </c>
      <c r="O90" s="122"/>
      <c r="P90" s="122"/>
      <c r="Q90" s="122"/>
      <c r="V90" s="168"/>
      <c r="W90" s="168"/>
      <c r="X90" s="154"/>
      <c r="Y90" s="154"/>
      <c r="Z90" s="154"/>
      <c r="AA90" s="154"/>
      <c r="AB90" s="154"/>
      <c r="AC90" s="154"/>
      <c r="AD90" s="154"/>
      <c r="AE90" s="154"/>
      <c r="AF90" s="154"/>
      <c r="AG90" s="154"/>
      <c r="AH90" s="149"/>
      <c r="AI90" s="149"/>
      <c r="AJ90" s="149"/>
      <c r="AK90" s="149"/>
    </row>
    <row r="91" spans="2:37" ht="17.45" customHeight="1">
      <c r="B91" s="165"/>
      <c r="C91" s="165"/>
      <c r="D91" s="166"/>
      <c r="E91" s="166"/>
      <c r="F91" s="166"/>
      <c r="G91" s="166"/>
      <c r="H91" s="166"/>
      <c r="I91" s="166"/>
      <c r="J91" s="166"/>
      <c r="K91" s="166"/>
      <c r="L91" s="166"/>
      <c r="M91" s="166"/>
      <c r="N91" s="124" t="s">
        <v>23</v>
      </c>
      <c r="O91" s="124"/>
      <c r="P91" s="124"/>
      <c r="Q91" s="124"/>
      <c r="V91" s="168"/>
      <c r="W91" s="168"/>
      <c r="X91" s="154"/>
      <c r="Y91" s="154"/>
      <c r="Z91" s="154"/>
      <c r="AA91" s="154"/>
      <c r="AB91" s="154"/>
      <c r="AC91" s="154"/>
      <c r="AD91" s="154"/>
      <c r="AE91" s="154"/>
      <c r="AF91" s="154"/>
      <c r="AG91" s="154"/>
      <c r="AH91" s="149"/>
      <c r="AI91" s="149"/>
      <c r="AJ91" s="149"/>
      <c r="AK91" s="149"/>
    </row>
    <row r="93" spans="2:37" ht="17.45" customHeight="1">
      <c r="B93" s="203"/>
      <c r="C93" s="203"/>
      <c r="D93" s="149"/>
      <c r="E93" s="149"/>
      <c r="F93" s="149"/>
      <c r="G93" s="149"/>
      <c r="H93" s="149"/>
      <c r="I93" s="149"/>
      <c r="J93" s="149"/>
      <c r="K93" s="149"/>
      <c r="L93" s="149"/>
      <c r="M93" s="149"/>
      <c r="N93" s="149"/>
      <c r="O93" s="149"/>
      <c r="P93" s="149"/>
      <c r="Q93" s="149"/>
      <c r="V93" s="203"/>
      <c r="W93" s="203"/>
      <c r="X93" s="149"/>
      <c r="Y93" s="149"/>
      <c r="Z93" s="149"/>
      <c r="AA93" s="149"/>
      <c r="AB93" s="149"/>
      <c r="AC93" s="149"/>
      <c r="AD93" s="149"/>
      <c r="AE93" s="149"/>
      <c r="AF93" s="149"/>
      <c r="AG93" s="149"/>
      <c r="AH93" s="149"/>
      <c r="AI93" s="149"/>
      <c r="AJ93" s="149"/>
      <c r="AK93" s="149"/>
    </row>
    <row r="94" spans="2:37" ht="17.45" customHeight="1">
      <c r="B94" s="168"/>
      <c r="C94" s="168"/>
      <c r="D94" s="154"/>
      <c r="E94" s="154"/>
      <c r="F94" s="154"/>
      <c r="G94" s="154"/>
      <c r="H94" s="154"/>
      <c r="I94" s="154"/>
      <c r="J94" s="154"/>
      <c r="K94" s="154"/>
      <c r="L94" s="149"/>
      <c r="M94" s="149"/>
      <c r="N94" s="149"/>
      <c r="O94" s="149"/>
      <c r="P94" s="149"/>
      <c r="Q94" s="149"/>
      <c r="V94" s="168"/>
      <c r="W94" s="168"/>
      <c r="X94" s="154"/>
      <c r="Y94" s="154"/>
      <c r="Z94" s="154"/>
      <c r="AA94" s="154"/>
      <c r="AB94" s="154"/>
      <c r="AC94" s="154"/>
      <c r="AD94" s="154"/>
      <c r="AE94" s="154"/>
      <c r="AF94" s="149"/>
      <c r="AG94" s="149"/>
      <c r="AH94" s="149"/>
      <c r="AI94" s="149"/>
      <c r="AJ94" s="149"/>
      <c r="AK94" s="149"/>
    </row>
    <row r="95" spans="2:37" ht="17.45" customHeight="1">
      <c r="B95" s="168"/>
      <c r="C95" s="168"/>
      <c r="D95" s="154"/>
      <c r="E95" s="154"/>
      <c r="F95" s="154"/>
      <c r="G95" s="154"/>
      <c r="H95" s="154"/>
      <c r="I95" s="154"/>
      <c r="J95" s="154"/>
      <c r="K95" s="154"/>
      <c r="L95" s="154"/>
      <c r="M95" s="154"/>
      <c r="N95" s="149"/>
      <c r="O95" s="149"/>
      <c r="P95" s="149"/>
      <c r="Q95" s="149"/>
      <c r="V95" s="168"/>
      <c r="W95" s="168"/>
      <c r="X95" s="154"/>
      <c r="Y95" s="154"/>
      <c r="Z95" s="154"/>
      <c r="AA95" s="154"/>
      <c r="AB95" s="154"/>
      <c r="AC95" s="154"/>
      <c r="AD95" s="154"/>
      <c r="AE95" s="154"/>
      <c r="AF95" s="154"/>
      <c r="AG95" s="154"/>
      <c r="AH95" s="149"/>
      <c r="AI95" s="149"/>
      <c r="AJ95" s="149"/>
      <c r="AK95" s="149"/>
    </row>
    <row r="96" spans="2:37" ht="17.45" customHeight="1">
      <c r="B96" s="168"/>
      <c r="C96" s="168"/>
      <c r="D96" s="154"/>
      <c r="E96" s="154"/>
      <c r="F96" s="154"/>
      <c r="G96" s="154"/>
      <c r="H96" s="154"/>
      <c r="I96" s="154"/>
      <c r="J96" s="154"/>
      <c r="K96" s="154"/>
      <c r="L96" s="154"/>
      <c r="M96" s="154"/>
      <c r="N96" s="149"/>
      <c r="O96" s="149"/>
      <c r="P96" s="149"/>
      <c r="Q96" s="149"/>
      <c r="V96" s="168"/>
      <c r="W96" s="168"/>
      <c r="X96" s="154"/>
      <c r="Y96" s="154"/>
      <c r="Z96" s="154"/>
      <c r="AA96" s="154"/>
      <c r="AB96" s="154"/>
      <c r="AC96" s="154"/>
      <c r="AD96" s="154"/>
      <c r="AE96" s="154"/>
      <c r="AF96" s="154"/>
      <c r="AG96" s="154"/>
      <c r="AH96" s="149"/>
      <c r="AI96" s="149"/>
      <c r="AJ96" s="149"/>
      <c r="AK96" s="149"/>
    </row>
    <row r="97" spans="2:37" ht="17.45" customHeight="1">
      <c r="B97" s="168"/>
      <c r="C97" s="168"/>
      <c r="D97" s="154"/>
      <c r="E97" s="154"/>
      <c r="F97" s="154"/>
      <c r="G97" s="154"/>
      <c r="H97" s="154"/>
      <c r="I97" s="154"/>
      <c r="J97" s="154"/>
      <c r="K97" s="154"/>
      <c r="L97" s="154"/>
      <c r="M97" s="154"/>
      <c r="N97" s="149"/>
      <c r="O97" s="149"/>
      <c r="P97" s="149"/>
      <c r="Q97" s="149"/>
      <c r="V97" s="168"/>
      <c r="W97" s="168"/>
      <c r="X97" s="154"/>
      <c r="Y97" s="154"/>
      <c r="Z97" s="154"/>
      <c r="AA97" s="154"/>
      <c r="AB97" s="154"/>
      <c r="AC97" s="154"/>
      <c r="AD97" s="154"/>
      <c r="AE97" s="154"/>
      <c r="AF97" s="154"/>
      <c r="AG97" s="154"/>
      <c r="AH97" s="149"/>
      <c r="AI97" s="149"/>
      <c r="AJ97" s="149"/>
      <c r="AK97" s="149"/>
    </row>
  </sheetData>
  <mergeCells count="246">
    <mergeCell ref="X93:AK93"/>
    <mergeCell ref="V94:W97"/>
    <mergeCell ref="X94:AE95"/>
    <mergeCell ref="AF94:AG94"/>
    <mergeCell ref="AH94:AK96"/>
    <mergeCell ref="AF95:AG97"/>
    <mergeCell ref="X96:AE97"/>
    <mergeCell ref="AH97:AK97"/>
    <mergeCell ref="X87:AK87"/>
    <mergeCell ref="V88:W91"/>
    <mergeCell ref="X88:AE89"/>
    <mergeCell ref="AF88:AG88"/>
    <mergeCell ref="AH88:AK90"/>
    <mergeCell ref="AF89:AG91"/>
    <mergeCell ref="X90:AE91"/>
    <mergeCell ref="AH91:AK91"/>
    <mergeCell ref="X81:AK81"/>
    <mergeCell ref="V82:W85"/>
    <mergeCell ref="X82:AE83"/>
    <mergeCell ref="AF82:AG82"/>
    <mergeCell ref="AH82:AK84"/>
    <mergeCell ref="AF83:AG85"/>
    <mergeCell ref="X84:AE85"/>
    <mergeCell ref="AH85:AK85"/>
    <mergeCell ref="X75:AK75"/>
    <mergeCell ref="V76:W79"/>
    <mergeCell ref="X76:AE77"/>
    <mergeCell ref="AF76:AG76"/>
    <mergeCell ref="AH76:AK78"/>
    <mergeCell ref="AF77:AG79"/>
    <mergeCell ref="X78:AE79"/>
    <mergeCell ref="AH79:AK79"/>
    <mergeCell ref="X69:AK69"/>
    <mergeCell ref="V70:W73"/>
    <mergeCell ref="X70:AE71"/>
    <mergeCell ref="AF70:AG70"/>
    <mergeCell ref="AH70:AK72"/>
    <mergeCell ref="AF71:AG73"/>
    <mergeCell ref="X72:AE73"/>
    <mergeCell ref="AH73:AK73"/>
    <mergeCell ref="AH61:AK61"/>
    <mergeCell ref="X63:AK63"/>
    <mergeCell ref="V64:W67"/>
    <mergeCell ref="X64:AE65"/>
    <mergeCell ref="AF64:AG64"/>
    <mergeCell ref="AH64:AK66"/>
    <mergeCell ref="AF65:AG67"/>
    <mergeCell ref="X66:AE67"/>
    <mergeCell ref="AH67:AK67"/>
    <mergeCell ref="B94:C97"/>
    <mergeCell ref="D94:K95"/>
    <mergeCell ref="L94:M94"/>
    <mergeCell ref="N94:Q96"/>
    <mergeCell ref="L95:M97"/>
    <mergeCell ref="D96:K97"/>
    <mergeCell ref="N97:Q97"/>
    <mergeCell ref="X51:AK51"/>
    <mergeCell ref="V52:W55"/>
    <mergeCell ref="X52:AE53"/>
    <mergeCell ref="AF52:AG52"/>
    <mergeCell ref="AH52:AK54"/>
    <mergeCell ref="AF53:AG55"/>
    <mergeCell ref="X54:AE55"/>
    <mergeCell ref="AH55:AK55"/>
    <mergeCell ref="X57:AK57"/>
    <mergeCell ref="V58:W61"/>
    <mergeCell ref="X58:AE59"/>
    <mergeCell ref="AF58:AG58"/>
    <mergeCell ref="AH58:AK60"/>
    <mergeCell ref="AF59:AG61"/>
    <mergeCell ref="X60:AE61"/>
    <mergeCell ref="B88:C91"/>
    <mergeCell ref="D88:K89"/>
    <mergeCell ref="L88:M88"/>
    <mergeCell ref="N88:Q90"/>
    <mergeCell ref="L89:M91"/>
    <mergeCell ref="D90:K91"/>
    <mergeCell ref="N91:Q91"/>
    <mergeCell ref="D93:Q93"/>
    <mergeCell ref="B82:C85"/>
    <mergeCell ref="D82:K83"/>
    <mergeCell ref="L82:M82"/>
    <mergeCell ref="N82:Q84"/>
    <mergeCell ref="L83:M85"/>
    <mergeCell ref="D84:K85"/>
    <mergeCell ref="N85:Q85"/>
    <mergeCell ref="D87:Q87"/>
    <mergeCell ref="B76:C79"/>
    <mergeCell ref="D76:K77"/>
    <mergeCell ref="L76:M76"/>
    <mergeCell ref="N76:Q78"/>
    <mergeCell ref="L77:M79"/>
    <mergeCell ref="D78:K79"/>
    <mergeCell ref="N79:Q79"/>
    <mergeCell ref="D81:Q81"/>
    <mergeCell ref="B70:C73"/>
    <mergeCell ref="D70:K71"/>
    <mergeCell ref="L70:M70"/>
    <mergeCell ref="N70:Q72"/>
    <mergeCell ref="L71:M73"/>
    <mergeCell ref="D72:K73"/>
    <mergeCell ref="N73:Q73"/>
    <mergeCell ref="D75:Q75"/>
    <mergeCell ref="B64:C67"/>
    <mergeCell ref="D64:K65"/>
    <mergeCell ref="L64:M64"/>
    <mergeCell ref="N64:Q66"/>
    <mergeCell ref="L65:M67"/>
    <mergeCell ref="D66:K67"/>
    <mergeCell ref="N67:Q67"/>
    <mergeCell ref="D69:Q69"/>
    <mergeCell ref="B58:C61"/>
    <mergeCell ref="D58:K59"/>
    <mergeCell ref="L58:M58"/>
    <mergeCell ref="N58:Q60"/>
    <mergeCell ref="L59:M61"/>
    <mergeCell ref="D60:K61"/>
    <mergeCell ref="N61:Q61"/>
    <mergeCell ref="D63:Q63"/>
    <mergeCell ref="B52:C55"/>
    <mergeCell ref="D52:K53"/>
    <mergeCell ref="L52:M52"/>
    <mergeCell ref="N52:Q54"/>
    <mergeCell ref="L53:M55"/>
    <mergeCell ref="D54:K55"/>
    <mergeCell ref="N55:Q55"/>
    <mergeCell ref="D57:Q57"/>
    <mergeCell ref="V45:W48"/>
    <mergeCell ref="B45:C48"/>
    <mergeCell ref="D45:K46"/>
    <mergeCell ref="N45:Q47"/>
    <mergeCell ref="L46:M48"/>
    <mergeCell ref="D47:K48"/>
    <mergeCell ref="N48:Q48"/>
    <mergeCell ref="X45:AE46"/>
    <mergeCell ref="AF45:AG45"/>
    <mergeCell ref="AH45:AK47"/>
    <mergeCell ref="AF46:AG48"/>
    <mergeCell ref="X47:AE48"/>
    <mergeCell ref="AH48:AK48"/>
    <mergeCell ref="D51:Q51"/>
    <mergeCell ref="B27:C30"/>
    <mergeCell ref="D27:K28"/>
    <mergeCell ref="L27:M27"/>
    <mergeCell ref="N27:Q29"/>
    <mergeCell ref="L28:M30"/>
    <mergeCell ref="D32:Q32"/>
    <mergeCell ref="B33:C36"/>
    <mergeCell ref="D33:K34"/>
    <mergeCell ref="L33:M33"/>
    <mergeCell ref="N33:Q35"/>
    <mergeCell ref="L34:M36"/>
    <mergeCell ref="D35:K36"/>
    <mergeCell ref="N36:Q36"/>
    <mergeCell ref="L45:M45"/>
    <mergeCell ref="X39:AE40"/>
    <mergeCell ref="B39:C42"/>
    <mergeCell ref="N39:Q41"/>
    <mergeCell ref="L16:M18"/>
    <mergeCell ref="D17:K18"/>
    <mergeCell ref="N18:Q18"/>
    <mergeCell ref="D20:Q20"/>
    <mergeCell ref="B21:C24"/>
    <mergeCell ref="D21:K22"/>
    <mergeCell ref="L21:M21"/>
    <mergeCell ref="N21:Q23"/>
    <mergeCell ref="L22:M24"/>
    <mergeCell ref="D23:K24"/>
    <mergeCell ref="X44:AK44"/>
    <mergeCell ref="AF39:AG39"/>
    <mergeCell ref="AH39:AK41"/>
    <mergeCell ref="AF40:AG42"/>
    <mergeCell ref="X41:AE42"/>
    <mergeCell ref="AH42:AK42"/>
    <mergeCell ref="AH36:AK36"/>
    <mergeCell ref="D38:Q38"/>
    <mergeCell ref="X38:AK38"/>
    <mergeCell ref="D39:K40"/>
    <mergeCell ref="L39:M39"/>
    <mergeCell ref="V39:W42"/>
    <mergeCell ref="AF34:AG36"/>
    <mergeCell ref="X35:AE36"/>
    <mergeCell ref="L40:M42"/>
    <mergeCell ref="D41:K42"/>
    <mergeCell ref="N42:Q42"/>
    <mergeCell ref="D44:Q44"/>
    <mergeCell ref="V15:W18"/>
    <mergeCell ref="X15:AE16"/>
    <mergeCell ref="X32:AK32"/>
    <mergeCell ref="V33:W36"/>
    <mergeCell ref="X33:AE34"/>
    <mergeCell ref="AF33:AG33"/>
    <mergeCell ref="AH33:AK35"/>
    <mergeCell ref="V27:W30"/>
    <mergeCell ref="X27:AE28"/>
    <mergeCell ref="AF27:AG27"/>
    <mergeCell ref="AH27:AK29"/>
    <mergeCell ref="AH30:AK30"/>
    <mergeCell ref="L9:M9"/>
    <mergeCell ref="V9:W12"/>
    <mergeCell ref="X9:AE10"/>
    <mergeCell ref="X23:AE24"/>
    <mergeCell ref="N24:Q24"/>
    <mergeCell ref="AF28:AG30"/>
    <mergeCell ref="D29:K30"/>
    <mergeCell ref="X29:AE30"/>
    <mergeCell ref="N30:Q30"/>
    <mergeCell ref="X26:AK26"/>
    <mergeCell ref="D26:Q26"/>
    <mergeCell ref="AF15:AG15"/>
    <mergeCell ref="AH15:AK17"/>
    <mergeCell ref="AF16:AG18"/>
    <mergeCell ref="X17:AE18"/>
    <mergeCell ref="X20:AK20"/>
    <mergeCell ref="V21:W24"/>
    <mergeCell ref="X21:AE22"/>
    <mergeCell ref="AF21:AG21"/>
    <mergeCell ref="AH21:AK23"/>
    <mergeCell ref="AF22:AG24"/>
    <mergeCell ref="AH24:AK24"/>
    <mergeCell ref="AH18:AK18"/>
    <mergeCell ref="L15:M15"/>
    <mergeCell ref="B9:C12"/>
    <mergeCell ref="D11:K12"/>
    <mergeCell ref="B15:C18"/>
    <mergeCell ref="D15:K16"/>
    <mergeCell ref="N15:Q17"/>
    <mergeCell ref="A1:C1"/>
    <mergeCell ref="D1:J1"/>
    <mergeCell ref="A2:AO2"/>
    <mergeCell ref="C4:AM4"/>
    <mergeCell ref="C5:AM5"/>
    <mergeCell ref="C6:AL6"/>
    <mergeCell ref="D8:Q8"/>
    <mergeCell ref="X8:AK8"/>
    <mergeCell ref="AF9:AG9"/>
    <mergeCell ref="AH9:AK11"/>
    <mergeCell ref="AF10:AG12"/>
    <mergeCell ref="X11:AE12"/>
    <mergeCell ref="AH12:AK12"/>
    <mergeCell ref="X14:AK14"/>
    <mergeCell ref="N9:Q11"/>
    <mergeCell ref="L10:M12"/>
    <mergeCell ref="N12:Q12"/>
    <mergeCell ref="D14:Q14"/>
    <mergeCell ref="D9:K10"/>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152DC-BBD1-45E3-97F8-17621F2B3466}">
  <sheetPr>
    <tabColor rgb="FFFF0000"/>
  </sheetPr>
  <dimension ref="A1:I44"/>
  <sheetViews>
    <sheetView view="pageBreakPreview" zoomScaleNormal="100" zoomScaleSheetLayoutView="100" workbookViewId="0">
      <selection activeCell="R6" sqref="R6"/>
    </sheetView>
  </sheetViews>
  <sheetFormatPr defaultColWidth="8.875" defaultRowHeight="25.9" customHeight="1"/>
  <cols>
    <col min="1" max="1" width="3.375" style="32" customWidth="1"/>
    <col min="2" max="2" width="4.875" style="32" customWidth="1"/>
    <col min="3" max="4" width="19.5" style="32" customWidth="1"/>
    <col min="5" max="5" width="10.75" style="32" customWidth="1"/>
    <col min="6" max="7" width="4" style="32" customWidth="1"/>
    <col min="8" max="9" width="8.125" style="32" customWidth="1"/>
    <col min="10" max="16384" width="8.875" style="32"/>
  </cols>
  <sheetData>
    <row r="1" spans="1:9" ht="25.9" customHeight="1">
      <c r="A1" t="s">
        <v>43</v>
      </c>
      <c r="B1"/>
    </row>
    <row r="2" spans="1:9" ht="46.9" customHeight="1">
      <c r="A2" s="115" t="s">
        <v>60</v>
      </c>
      <c r="B2" s="116"/>
      <c r="C2" s="116"/>
      <c r="D2" s="116"/>
      <c r="E2" s="136"/>
      <c r="F2" s="115"/>
      <c r="G2" s="116"/>
      <c r="H2" s="116"/>
      <c r="I2" s="63" t="s">
        <v>79</v>
      </c>
    </row>
    <row r="3" spans="1:9" ht="12" customHeight="1">
      <c r="A3" s="105" t="s">
        <v>46</v>
      </c>
      <c r="B3" s="107"/>
      <c r="C3" s="128" t="s">
        <v>21</v>
      </c>
      <c r="D3" s="122" t="s">
        <v>22</v>
      </c>
      <c r="E3" s="133" t="s">
        <v>37</v>
      </c>
      <c r="F3" s="127" t="s">
        <v>11</v>
      </c>
      <c r="G3" s="128"/>
      <c r="H3" s="125" t="s">
        <v>47</v>
      </c>
      <c r="I3" s="126"/>
    </row>
    <row r="4" spans="1:9" ht="12" customHeight="1">
      <c r="A4" s="137"/>
      <c r="B4" s="138"/>
      <c r="C4" s="130"/>
      <c r="D4" s="123"/>
      <c r="E4" s="134"/>
      <c r="F4" s="129"/>
      <c r="G4" s="130"/>
      <c r="H4" s="23" t="s">
        <v>39</v>
      </c>
      <c r="I4" s="25" t="s">
        <v>40</v>
      </c>
    </row>
    <row r="5" spans="1:9" ht="12" customHeight="1">
      <c r="A5" s="108"/>
      <c r="B5" s="110"/>
      <c r="C5" s="132"/>
      <c r="D5" s="124"/>
      <c r="E5" s="135"/>
      <c r="F5" s="131"/>
      <c r="G5" s="132"/>
      <c r="H5" s="24" t="s">
        <v>71</v>
      </c>
      <c r="I5" s="26" t="s">
        <v>72</v>
      </c>
    </row>
    <row r="6" spans="1:9" s="11" customFormat="1" ht="39" customHeight="1">
      <c r="A6" s="10">
        <v>1</v>
      </c>
      <c r="B6" s="10" t="s">
        <v>58</v>
      </c>
      <c r="C6" s="17"/>
      <c r="D6" s="17"/>
      <c r="E6" s="34" t="str">
        <f>IF($F$2="","",$F$2)</f>
        <v/>
      </c>
      <c r="F6" s="169"/>
      <c r="G6" s="170"/>
      <c r="H6" s="17">
        <v>1</v>
      </c>
      <c r="I6" s="17"/>
    </row>
    <row r="7" spans="1:9" s="11" customFormat="1" ht="39" customHeight="1">
      <c r="A7" s="10">
        <v>2</v>
      </c>
      <c r="B7" s="10" t="s">
        <v>58</v>
      </c>
      <c r="C7" s="17"/>
      <c r="D7" s="17"/>
      <c r="E7" s="34" t="str">
        <f t="shared" ref="E7:E40" si="0">IF($F$2="","",$F$2)</f>
        <v/>
      </c>
      <c r="F7" s="169"/>
      <c r="G7" s="170"/>
      <c r="H7" s="17">
        <v>2</v>
      </c>
      <c r="I7" s="17"/>
    </row>
    <row r="8" spans="1:9" s="11" customFormat="1" ht="39" customHeight="1">
      <c r="A8" s="10">
        <v>3</v>
      </c>
      <c r="B8" s="10" t="s">
        <v>58</v>
      </c>
      <c r="C8" s="17"/>
      <c r="D8" s="17"/>
      <c r="E8" s="34" t="str">
        <f t="shared" si="0"/>
        <v/>
      </c>
      <c r="F8" s="169"/>
      <c r="G8" s="170"/>
      <c r="H8" s="17">
        <v>3</v>
      </c>
      <c r="I8" s="17"/>
    </row>
    <row r="9" spans="1:9" s="11" customFormat="1" ht="39" customHeight="1">
      <c r="A9" s="10">
        <v>4</v>
      </c>
      <c r="B9" s="10" t="s">
        <v>58</v>
      </c>
      <c r="C9" s="17"/>
      <c r="D9" s="17"/>
      <c r="E9" s="34" t="str">
        <f t="shared" si="0"/>
        <v/>
      </c>
      <c r="F9" s="169"/>
      <c r="G9" s="170"/>
      <c r="H9" s="17">
        <v>4</v>
      </c>
      <c r="I9" s="17"/>
    </row>
    <row r="10" spans="1:9" s="11" customFormat="1" ht="39" customHeight="1">
      <c r="A10" s="10">
        <v>5</v>
      </c>
      <c r="B10" s="10" t="s">
        <v>58</v>
      </c>
      <c r="C10" s="17"/>
      <c r="D10" s="17"/>
      <c r="E10" s="34" t="str">
        <f t="shared" si="0"/>
        <v/>
      </c>
      <c r="F10" s="169"/>
      <c r="G10" s="170"/>
      <c r="H10" s="17">
        <v>5</v>
      </c>
      <c r="I10" s="17"/>
    </row>
    <row r="11" spans="1:9" s="11" customFormat="1" ht="39" customHeight="1">
      <c r="A11" s="10">
        <v>6</v>
      </c>
      <c r="B11" s="10" t="s">
        <v>58</v>
      </c>
      <c r="C11" s="17"/>
      <c r="D11" s="17"/>
      <c r="E11" s="34" t="str">
        <f t="shared" si="0"/>
        <v/>
      </c>
      <c r="F11" s="169"/>
      <c r="G11" s="170"/>
      <c r="H11" s="17">
        <v>6</v>
      </c>
      <c r="I11" s="17"/>
    </row>
    <row r="12" spans="1:9" s="11" customFormat="1" ht="39" customHeight="1">
      <c r="A12" s="10">
        <v>7</v>
      </c>
      <c r="B12" s="10" t="s">
        <v>59</v>
      </c>
      <c r="C12" s="17"/>
      <c r="D12" s="17"/>
      <c r="E12" s="34" t="str">
        <f t="shared" si="0"/>
        <v/>
      </c>
      <c r="F12" s="169"/>
      <c r="G12" s="170"/>
      <c r="H12" s="17"/>
      <c r="I12" s="17">
        <v>1</v>
      </c>
    </row>
    <row r="13" spans="1:9" s="11" customFormat="1" ht="39" customHeight="1">
      <c r="A13" s="10">
        <v>8</v>
      </c>
      <c r="B13" s="10" t="s">
        <v>59</v>
      </c>
      <c r="C13" s="17"/>
      <c r="D13" s="17"/>
      <c r="E13" s="34" t="str">
        <f t="shared" si="0"/>
        <v/>
      </c>
      <c r="F13" s="169"/>
      <c r="G13" s="170"/>
      <c r="H13" s="17"/>
      <c r="I13" s="17">
        <v>2</v>
      </c>
    </row>
    <row r="14" spans="1:9" s="11" customFormat="1" ht="39" customHeight="1">
      <c r="A14" s="10">
        <v>9</v>
      </c>
      <c r="B14" s="10" t="s">
        <v>59</v>
      </c>
      <c r="C14" s="17"/>
      <c r="D14" s="17"/>
      <c r="E14" s="34" t="str">
        <f t="shared" si="0"/>
        <v/>
      </c>
      <c r="F14" s="169"/>
      <c r="G14" s="170"/>
      <c r="H14" s="17"/>
      <c r="I14" s="17">
        <v>3</v>
      </c>
    </row>
    <row r="15" spans="1:9" s="11" customFormat="1" ht="39" customHeight="1">
      <c r="A15" s="10">
        <v>10</v>
      </c>
      <c r="B15" s="10" t="s">
        <v>59</v>
      </c>
      <c r="C15" s="17"/>
      <c r="D15" s="17"/>
      <c r="E15" s="34" t="str">
        <f t="shared" si="0"/>
        <v/>
      </c>
      <c r="F15" s="169"/>
      <c r="G15" s="170"/>
      <c r="H15" s="17"/>
      <c r="I15" s="17">
        <v>4</v>
      </c>
    </row>
    <row r="16" spans="1:9" s="11" customFormat="1" ht="39" customHeight="1">
      <c r="A16" s="10">
        <v>11</v>
      </c>
      <c r="B16" s="10" t="s">
        <v>59</v>
      </c>
      <c r="C16" s="17"/>
      <c r="D16" s="17"/>
      <c r="E16" s="34" t="str">
        <f t="shared" si="0"/>
        <v/>
      </c>
      <c r="F16" s="169"/>
      <c r="G16" s="170"/>
      <c r="H16" s="17"/>
      <c r="I16" s="17">
        <v>5</v>
      </c>
    </row>
    <row r="17" spans="1:9" s="11" customFormat="1" ht="39" customHeight="1">
      <c r="A17" s="10">
        <v>12</v>
      </c>
      <c r="B17" s="10" t="s">
        <v>59</v>
      </c>
      <c r="C17" s="17"/>
      <c r="D17" s="17"/>
      <c r="E17" s="34" t="str">
        <f t="shared" si="0"/>
        <v/>
      </c>
      <c r="F17" s="169"/>
      <c r="G17" s="170"/>
      <c r="H17" s="17"/>
      <c r="I17" s="17">
        <v>6</v>
      </c>
    </row>
    <row r="18" spans="1:9" s="11" customFormat="1" ht="39" customHeight="1">
      <c r="A18" s="10">
        <v>13</v>
      </c>
      <c r="B18" s="10" t="s">
        <v>59</v>
      </c>
      <c r="C18" s="17"/>
      <c r="D18" s="17"/>
      <c r="E18" s="34" t="str">
        <f t="shared" si="0"/>
        <v/>
      </c>
      <c r="F18" s="169"/>
      <c r="G18" s="170"/>
      <c r="H18" s="17"/>
      <c r="I18" s="17">
        <v>7</v>
      </c>
    </row>
    <row r="19" spans="1:9" s="11" customFormat="1" ht="39" customHeight="1">
      <c r="A19" s="10">
        <v>14</v>
      </c>
      <c r="B19" s="10" t="s">
        <v>59</v>
      </c>
      <c r="C19" s="17"/>
      <c r="D19" s="17"/>
      <c r="E19" s="34" t="str">
        <f t="shared" si="0"/>
        <v/>
      </c>
      <c r="F19" s="169"/>
      <c r="G19" s="170"/>
      <c r="H19" s="17"/>
      <c r="I19" s="17">
        <v>8</v>
      </c>
    </row>
    <row r="20" spans="1:9" s="11" customFormat="1" ht="39" customHeight="1">
      <c r="A20" s="10">
        <v>15</v>
      </c>
      <c r="B20" s="10" t="s">
        <v>59</v>
      </c>
      <c r="C20" s="17"/>
      <c r="D20" s="17"/>
      <c r="E20" s="34" t="str">
        <f t="shared" si="0"/>
        <v/>
      </c>
      <c r="F20" s="169"/>
      <c r="G20" s="170"/>
      <c r="H20" s="17"/>
      <c r="I20" s="17">
        <v>9</v>
      </c>
    </row>
    <row r="21" spans="1:9" s="11" customFormat="1" ht="39" customHeight="1">
      <c r="A21" s="10">
        <v>16</v>
      </c>
      <c r="B21" s="10" t="s">
        <v>59</v>
      </c>
      <c r="C21" s="17"/>
      <c r="D21" s="17"/>
      <c r="E21" s="34" t="str">
        <f t="shared" si="0"/>
        <v/>
      </c>
      <c r="F21" s="169"/>
      <c r="G21" s="170"/>
      <c r="H21" s="17"/>
      <c r="I21" s="17">
        <v>10</v>
      </c>
    </row>
    <row r="22" spans="1:9" s="11" customFormat="1" ht="39" customHeight="1">
      <c r="A22" s="10">
        <v>17</v>
      </c>
      <c r="B22" s="10" t="s">
        <v>59</v>
      </c>
      <c r="C22" s="17"/>
      <c r="D22" s="17"/>
      <c r="E22" s="34" t="str">
        <f t="shared" si="0"/>
        <v/>
      </c>
      <c r="F22" s="169"/>
      <c r="G22" s="170"/>
      <c r="H22" s="17"/>
      <c r="I22" s="17">
        <v>11</v>
      </c>
    </row>
    <row r="23" spans="1:9" s="11" customFormat="1" ht="39" customHeight="1">
      <c r="A23" s="10">
        <v>18</v>
      </c>
      <c r="B23" s="10" t="s">
        <v>59</v>
      </c>
      <c r="C23" s="17"/>
      <c r="D23" s="17"/>
      <c r="E23" s="34" t="str">
        <f t="shared" si="0"/>
        <v/>
      </c>
      <c r="F23" s="169"/>
      <c r="G23" s="170"/>
      <c r="H23" s="17"/>
      <c r="I23" s="17">
        <v>12</v>
      </c>
    </row>
    <row r="24" spans="1:9" s="11" customFormat="1" ht="39" customHeight="1">
      <c r="A24" s="10">
        <v>19</v>
      </c>
      <c r="B24" s="10" t="s">
        <v>59</v>
      </c>
      <c r="C24" s="17"/>
      <c r="D24" s="17"/>
      <c r="E24" s="34" t="str">
        <f t="shared" si="0"/>
        <v/>
      </c>
      <c r="F24" s="169"/>
      <c r="G24" s="170"/>
      <c r="H24" s="17"/>
      <c r="I24" s="17">
        <v>13</v>
      </c>
    </row>
    <row r="25" spans="1:9" s="11" customFormat="1" ht="39" customHeight="1">
      <c r="A25" s="10">
        <v>20</v>
      </c>
      <c r="B25" s="10" t="s">
        <v>59</v>
      </c>
      <c r="C25" s="17"/>
      <c r="D25" s="17"/>
      <c r="E25" s="34" t="str">
        <f t="shared" si="0"/>
        <v/>
      </c>
      <c r="F25" s="169"/>
      <c r="G25" s="170"/>
      <c r="H25" s="17"/>
      <c r="I25" s="17">
        <v>14</v>
      </c>
    </row>
    <row r="26" spans="1:9" s="11" customFormat="1" ht="39" customHeight="1">
      <c r="A26" s="10">
        <v>21</v>
      </c>
      <c r="B26" s="10" t="s">
        <v>59</v>
      </c>
      <c r="C26" s="17"/>
      <c r="D26" s="17"/>
      <c r="E26" s="17" t="str">
        <f t="shared" si="0"/>
        <v/>
      </c>
      <c r="F26" s="169"/>
      <c r="G26" s="170"/>
      <c r="H26" s="17"/>
      <c r="I26" s="17">
        <v>15</v>
      </c>
    </row>
    <row r="27" spans="1:9" s="11" customFormat="1" ht="39" customHeight="1">
      <c r="A27" s="10">
        <v>22</v>
      </c>
      <c r="B27" s="10" t="s">
        <v>59</v>
      </c>
      <c r="C27" s="17"/>
      <c r="D27" s="17"/>
      <c r="E27" s="17" t="str">
        <f t="shared" si="0"/>
        <v/>
      </c>
      <c r="F27" s="169"/>
      <c r="G27" s="170"/>
      <c r="H27" s="17"/>
      <c r="I27" s="17">
        <v>16</v>
      </c>
    </row>
    <row r="28" spans="1:9" s="11" customFormat="1" ht="39" customHeight="1">
      <c r="A28" s="10">
        <v>23</v>
      </c>
      <c r="B28" s="10" t="s">
        <v>59</v>
      </c>
      <c r="C28" s="17"/>
      <c r="D28" s="17"/>
      <c r="E28" s="17" t="str">
        <f t="shared" si="0"/>
        <v/>
      </c>
      <c r="F28" s="169"/>
      <c r="G28" s="170"/>
      <c r="H28" s="17"/>
      <c r="I28" s="17">
        <v>17</v>
      </c>
    </row>
    <row r="29" spans="1:9" s="11" customFormat="1" ht="39" customHeight="1">
      <c r="A29" s="10">
        <v>24</v>
      </c>
      <c r="B29" s="10" t="s">
        <v>59</v>
      </c>
      <c r="C29" s="17"/>
      <c r="D29" s="17"/>
      <c r="E29" s="17" t="str">
        <f t="shared" si="0"/>
        <v/>
      </c>
      <c r="F29" s="169"/>
      <c r="G29" s="170"/>
      <c r="H29" s="17"/>
      <c r="I29" s="17">
        <v>18</v>
      </c>
    </row>
    <row r="30" spans="1:9" s="11" customFormat="1" ht="39" customHeight="1">
      <c r="A30" s="10">
        <v>25</v>
      </c>
      <c r="B30" s="10" t="s">
        <v>59</v>
      </c>
      <c r="C30" s="17"/>
      <c r="D30" s="17"/>
      <c r="E30" s="17" t="str">
        <f t="shared" si="0"/>
        <v/>
      </c>
      <c r="F30" s="169"/>
      <c r="G30" s="170"/>
      <c r="H30" s="17"/>
      <c r="I30" s="17">
        <v>19</v>
      </c>
    </row>
    <row r="31" spans="1:9" s="11" customFormat="1" ht="39" customHeight="1">
      <c r="A31" s="10">
        <v>26</v>
      </c>
      <c r="B31" s="10" t="s">
        <v>59</v>
      </c>
      <c r="C31" s="17"/>
      <c r="D31" s="17"/>
      <c r="E31" s="17" t="str">
        <f t="shared" si="0"/>
        <v/>
      </c>
      <c r="F31" s="169"/>
      <c r="G31" s="170"/>
      <c r="H31" s="17"/>
      <c r="I31" s="17">
        <v>20</v>
      </c>
    </row>
    <row r="32" spans="1:9" s="11" customFormat="1" ht="39" customHeight="1">
      <c r="A32" s="10">
        <v>27</v>
      </c>
      <c r="B32" s="10" t="s">
        <v>59</v>
      </c>
      <c r="C32" s="17"/>
      <c r="D32" s="17"/>
      <c r="E32" s="17" t="str">
        <f t="shared" si="0"/>
        <v/>
      </c>
      <c r="F32" s="169"/>
      <c r="G32" s="170"/>
      <c r="H32" s="17"/>
      <c r="I32" s="17">
        <v>21</v>
      </c>
    </row>
    <row r="33" spans="1:9" s="11" customFormat="1" ht="39" customHeight="1">
      <c r="A33" s="10">
        <v>28</v>
      </c>
      <c r="B33" s="10" t="s">
        <v>59</v>
      </c>
      <c r="C33" s="17"/>
      <c r="D33" s="17"/>
      <c r="E33" s="17" t="str">
        <f t="shared" si="0"/>
        <v/>
      </c>
      <c r="F33" s="169"/>
      <c r="G33" s="170"/>
      <c r="H33" s="17"/>
      <c r="I33" s="17">
        <v>22</v>
      </c>
    </row>
    <row r="34" spans="1:9" s="11" customFormat="1" ht="39" customHeight="1">
      <c r="A34" s="10">
        <v>29</v>
      </c>
      <c r="B34" s="10" t="s">
        <v>59</v>
      </c>
      <c r="C34" s="17"/>
      <c r="D34" s="17"/>
      <c r="E34" s="17" t="str">
        <f t="shared" si="0"/>
        <v/>
      </c>
      <c r="F34" s="169"/>
      <c r="G34" s="170"/>
      <c r="H34" s="17"/>
      <c r="I34" s="17">
        <v>23</v>
      </c>
    </row>
    <row r="35" spans="1:9" s="11" customFormat="1" ht="39" customHeight="1">
      <c r="A35" s="10">
        <v>30</v>
      </c>
      <c r="B35" s="10" t="s">
        <v>59</v>
      </c>
      <c r="C35" s="17"/>
      <c r="D35" s="17"/>
      <c r="E35" s="17" t="str">
        <f t="shared" si="0"/>
        <v/>
      </c>
      <c r="F35" s="169"/>
      <c r="G35" s="170"/>
      <c r="H35" s="17"/>
      <c r="I35" s="17">
        <v>24</v>
      </c>
    </row>
    <row r="36" spans="1:9" s="11" customFormat="1" ht="39" customHeight="1">
      <c r="A36" s="10">
        <v>31</v>
      </c>
      <c r="B36" s="10" t="s">
        <v>59</v>
      </c>
      <c r="C36" s="17"/>
      <c r="D36" s="17"/>
      <c r="E36" s="17" t="str">
        <f t="shared" si="0"/>
        <v/>
      </c>
      <c r="F36" s="169"/>
      <c r="G36" s="170"/>
      <c r="H36" s="17"/>
      <c r="I36" s="17">
        <v>25</v>
      </c>
    </row>
    <row r="37" spans="1:9" s="11" customFormat="1" ht="39" customHeight="1">
      <c r="A37" s="10">
        <v>32</v>
      </c>
      <c r="B37" s="10" t="s">
        <v>59</v>
      </c>
      <c r="C37" s="17"/>
      <c r="D37" s="17"/>
      <c r="E37" s="17" t="str">
        <f t="shared" si="0"/>
        <v/>
      </c>
      <c r="F37" s="169"/>
      <c r="G37" s="170"/>
      <c r="H37" s="17"/>
      <c r="I37" s="17">
        <v>26</v>
      </c>
    </row>
    <row r="38" spans="1:9" s="11" customFormat="1" ht="39" customHeight="1">
      <c r="A38" s="10">
        <v>33</v>
      </c>
      <c r="B38" s="10" t="s">
        <v>59</v>
      </c>
      <c r="C38" s="17"/>
      <c r="D38" s="17"/>
      <c r="E38" s="17" t="str">
        <f t="shared" si="0"/>
        <v/>
      </c>
      <c r="F38" s="169"/>
      <c r="G38" s="170"/>
      <c r="H38" s="17"/>
      <c r="I38" s="17">
        <v>27</v>
      </c>
    </row>
    <row r="39" spans="1:9" s="11" customFormat="1" ht="39" customHeight="1">
      <c r="A39" s="10">
        <v>34</v>
      </c>
      <c r="B39" s="10" t="s">
        <v>59</v>
      </c>
      <c r="C39" s="17"/>
      <c r="D39" s="17"/>
      <c r="E39" s="17" t="str">
        <f t="shared" si="0"/>
        <v/>
      </c>
      <c r="F39" s="169"/>
      <c r="G39" s="170"/>
      <c r="H39" s="17"/>
      <c r="I39" s="17">
        <v>28</v>
      </c>
    </row>
    <row r="40" spans="1:9" s="11" customFormat="1" ht="39" customHeight="1">
      <c r="A40" s="10">
        <v>35</v>
      </c>
      <c r="B40" s="10" t="s">
        <v>59</v>
      </c>
      <c r="C40" s="17"/>
      <c r="D40" s="17"/>
      <c r="E40" s="17" t="str">
        <f t="shared" si="0"/>
        <v/>
      </c>
      <c r="F40" s="169"/>
      <c r="G40" s="170"/>
      <c r="H40" s="17"/>
      <c r="I40" s="17">
        <v>29</v>
      </c>
    </row>
    <row r="41" spans="1:9" ht="18.600000000000001" customHeight="1">
      <c r="C41" s="12" t="s">
        <v>24</v>
      </c>
    </row>
    <row r="42" spans="1:9" ht="18.600000000000001" customHeight="1">
      <c r="C42" s="117" t="s">
        <v>35</v>
      </c>
      <c r="D42" s="117"/>
      <c r="E42" s="117"/>
      <c r="F42" s="117"/>
      <c r="G42" s="117"/>
      <c r="H42" s="117"/>
      <c r="I42" s="117"/>
    </row>
    <row r="43" spans="1:9" ht="18.600000000000001" customHeight="1">
      <c r="C43" s="13" t="s">
        <v>30</v>
      </c>
      <c r="D43" s="13"/>
      <c r="E43" s="13"/>
      <c r="F43" s="13"/>
      <c r="G43" s="13"/>
      <c r="H43" s="13"/>
      <c r="I43" s="13"/>
    </row>
    <row r="44" spans="1:9" ht="18.600000000000001" customHeight="1">
      <c r="C44" s="13" t="s">
        <v>33</v>
      </c>
      <c r="D44" s="13"/>
      <c r="E44" s="13"/>
      <c r="F44" s="13"/>
      <c r="G44" s="13"/>
      <c r="H44" s="13"/>
      <c r="I44" s="13"/>
    </row>
  </sheetData>
  <mergeCells count="44">
    <mergeCell ref="C42:I42"/>
    <mergeCell ref="F30:G30"/>
    <mergeCell ref="F31:G31"/>
    <mergeCell ref="F32:G32"/>
    <mergeCell ref="F33:G33"/>
    <mergeCell ref="F34:G34"/>
    <mergeCell ref="F35:G35"/>
    <mergeCell ref="F36:G36"/>
    <mergeCell ref="F37:G37"/>
    <mergeCell ref="F38:G38"/>
    <mergeCell ref="F39:G39"/>
    <mergeCell ref="F40:G40"/>
    <mergeCell ref="F29:G29"/>
    <mergeCell ref="F18:G18"/>
    <mergeCell ref="F19:G19"/>
    <mergeCell ref="F20:G20"/>
    <mergeCell ref="F21:G21"/>
    <mergeCell ref="F22:G22"/>
    <mergeCell ref="F23:G23"/>
    <mergeCell ref="F24:G24"/>
    <mergeCell ref="F25:G25"/>
    <mergeCell ref="F26:G26"/>
    <mergeCell ref="F27:G27"/>
    <mergeCell ref="F28:G28"/>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A2:E2"/>
    <mergeCell ref="A3:B5"/>
    <mergeCell ref="C3:C5"/>
    <mergeCell ref="D3:D5"/>
    <mergeCell ref="E3:E5"/>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1590-3892-4636-B251-1CB66D0EB4F9}">
  <dimension ref="A1:BA99"/>
  <sheetViews>
    <sheetView showZeros="0" view="pageBreakPreview" zoomScaleNormal="100" workbookViewId="0">
      <selection activeCell="AH88" sqref="AH88:AK88"/>
    </sheetView>
  </sheetViews>
  <sheetFormatPr defaultColWidth="1.75" defaultRowHeight="17.45" customHeight="1"/>
  <cols>
    <col min="1" max="21" width="1.75" style="14" customWidth="1"/>
    <col min="22" max="45" width="1.75" style="15" customWidth="1"/>
    <col min="46" max="16384" width="1.75" style="14"/>
  </cols>
  <sheetData>
    <row r="1" spans="1:45" ht="17.45" customHeight="1">
      <c r="A1" s="139" t="s">
        <v>25</v>
      </c>
      <c r="B1" s="139"/>
      <c r="C1" s="139"/>
      <c r="D1" s="139" t="s">
        <v>26</v>
      </c>
      <c r="E1" s="139"/>
      <c r="F1" s="139"/>
      <c r="G1" s="139"/>
      <c r="H1" s="139"/>
      <c r="I1" s="139"/>
      <c r="J1" s="139"/>
    </row>
    <row r="2" spans="1:45" ht="17.45" customHeight="1">
      <c r="A2" s="140" t="str">
        <f>個人戦1枚目!B2</f>
        <v>令和3年度　第31回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45" ht="12.6" customHeight="1">
      <c r="A3" s="32"/>
      <c r="B3" s="32"/>
      <c r="C3" s="141" t="s">
        <v>63</v>
      </c>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1:45" ht="12.6" customHeight="1">
      <c r="A4" s="32"/>
      <c r="B4" s="32"/>
      <c r="C4" s="141" t="s">
        <v>31</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45" ht="12.6" customHeight="1">
      <c r="A5" s="32"/>
      <c r="B5" s="32"/>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6"/>
    </row>
    <row r="6" spans="1:45" ht="12.6" customHeight="1">
      <c r="A6" s="32"/>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16"/>
    </row>
    <row r="7" spans="1:45" ht="17.45" customHeight="1">
      <c r="B7" s="150">
        <v>1</v>
      </c>
      <c r="C7" s="151"/>
      <c r="D7" s="179" t="s">
        <v>61</v>
      </c>
      <c r="E7" s="180"/>
      <c r="F7" s="180"/>
      <c r="G7" s="180"/>
      <c r="H7" s="180"/>
      <c r="I7" s="180"/>
      <c r="J7" s="180"/>
      <c r="K7" s="180"/>
      <c r="L7" s="180"/>
      <c r="M7" s="180"/>
      <c r="N7" s="180"/>
      <c r="O7" s="180"/>
      <c r="P7" s="180"/>
      <c r="Q7" s="181"/>
      <c r="R7" s="18"/>
      <c r="S7" s="18"/>
      <c r="T7" s="18"/>
      <c r="U7" s="19"/>
      <c r="V7" s="150">
        <v>7</v>
      </c>
      <c r="W7" s="151"/>
      <c r="X7" s="179" t="s">
        <v>62</v>
      </c>
      <c r="Y7" s="180"/>
      <c r="Z7" s="180"/>
      <c r="AA7" s="180"/>
      <c r="AB7" s="180"/>
      <c r="AC7" s="180"/>
      <c r="AD7" s="180"/>
      <c r="AE7" s="180"/>
      <c r="AF7" s="180"/>
      <c r="AG7" s="180"/>
      <c r="AH7" s="180"/>
      <c r="AI7" s="180"/>
      <c r="AJ7" s="180"/>
      <c r="AK7" s="181"/>
    </row>
    <row r="8" spans="1:45" ht="17.45" customHeight="1">
      <c r="B8" s="182" t="s">
        <v>21</v>
      </c>
      <c r="C8" s="183"/>
      <c r="D8" s="186">
        <f>VLOOKUP(B7,'女子シングルス '!$A$6:$I$40,3,0)</f>
        <v>0</v>
      </c>
      <c r="E8" s="187"/>
      <c r="F8" s="187"/>
      <c r="G8" s="187"/>
      <c r="H8" s="187"/>
      <c r="I8" s="187"/>
      <c r="J8" s="187"/>
      <c r="K8" s="188"/>
      <c r="L8" s="171" t="s">
        <v>27</v>
      </c>
      <c r="M8" s="172"/>
      <c r="N8" s="173">
        <f>'女子シングルス '!$F$2</f>
        <v>0</v>
      </c>
      <c r="O8" s="174"/>
      <c r="P8" s="174"/>
      <c r="Q8" s="175"/>
      <c r="R8" s="19"/>
      <c r="S8" s="19"/>
      <c r="T8" s="19"/>
      <c r="U8" s="19"/>
      <c r="V8" s="182" t="s">
        <v>21</v>
      </c>
      <c r="W8" s="183"/>
      <c r="X8" s="186">
        <f>VLOOKUP(V7,'女子シングルス '!$A$6:$I$40,3,0)</f>
        <v>0</v>
      </c>
      <c r="Y8" s="187"/>
      <c r="Z8" s="187"/>
      <c r="AA8" s="187"/>
      <c r="AB8" s="187"/>
      <c r="AC8" s="187"/>
      <c r="AD8" s="187"/>
      <c r="AE8" s="188"/>
      <c r="AF8" s="171" t="s">
        <v>27</v>
      </c>
      <c r="AG8" s="172"/>
      <c r="AH8" s="173">
        <f>'女子シングルス '!$F$2</f>
        <v>0</v>
      </c>
      <c r="AI8" s="174"/>
      <c r="AJ8" s="174"/>
      <c r="AK8" s="175"/>
    </row>
    <row r="9" spans="1:45" ht="17.45" customHeight="1">
      <c r="B9" s="184"/>
      <c r="C9" s="185"/>
      <c r="D9" s="176"/>
      <c r="E9" s="189"/>
      <c r="F9" s="189"/>
      <c r="G9" s="189"/>
      <c r="H9" s="189"/>
      <c r="I9" s="189"/>
      <c r="J9" s="189"/>
      <c r="K9" s="177"/>
      <c r="L9" s="176">
        <v>1</v>
      </c>
      <c r="M9" s="177"/>
      <c r="N9" s="171" t="s">
        <v>23</v>
      </c>
      <c r="O9" s="178"/>
      <c r="P9" s="178"/>
      <c r="Q9" s="172"/>
      <c r="R9" s="19"/>
      <c r="S9" s="19"/>
      <c r="T9" s="19"/>
      <c r="U9" s="19"/>
      <c r="V9" s="184"/>
      <c r="W9" s="185"/>
      <c r="X9" s="176"/>
      <c r="Y9" s="189"/>
      <c r="Z9" s="189"/>
      <c r="AA9" s="189"/>
      <c r="AB9" s="189"/>
      <c r="AC9" s="189"/>
      <c r="AD9" s="189"/>
      <c r="AE9" s="177"/>
      <c r="AF9" s="176">
        <v>1</v>
      </c>
      <c r="AG9" s="177"/>
      <c r="AH9" s="171" t="s">
        <v>23</v>
      </c>
      <c r="AI9" s="178"/>
      <c r="AJ9" s="178"/>
      <c r="AK9" s="172"/>
    </row>
    <row r="10" spans="1:45" ht="17.45" customHeight="1">
      <c r="B10" s="19"/>
      <c r="C10" s="19"/>
      <c r="D10" s="19"/>
      <c r="E10" s="19"/>
      <c r="F10" s="19"/>
      <c r="G10" s="19"/>
      <c r="H10" s="19"/>
      <c r="I10" s="19"/>
      <c r="J10" s="19"/>
      <c r="K10" s="19"/>
      <c r="L10" s="19"/>
      <c r="M10" s="19"/>
      <c r="N10" s="19"/>
      <c r="O10" s="19"/>
      <c r="P10" s="19"/>
      <c r="Q10" s="19"/>
      <c r="R10" s="19"/>
      <c r="S10" s="19"/>
      <c r="T10" s="19"/>
      <c r="U10" s="19"/>
      <c r="V10" s="55"/>
      <c r="W10" s="55"/>
      <c r="X10" s="56"/>
      <c r="Y10" s="56"/>
      <c r="Z10" s="56"/>
      <c r="AA10" s="56"/>
      <c r="AB10" s="56"/>
      <c r="AC10" s="56"/>
      <c r="AD10" s="56"/>
      <c r="AE10" s="56"/>
      <c r="AF10" s="56"/>
      <c r="AG10" s="56"/>
      <c r="AH10" s="18"/>
      <c r="AI10" s="18"/>
      <c r="AJ10" s="18"/>
      <c r="AK10" s="18"/>
    </row>
    <row r="11" spans="1:45" ht="17.45" customHeight="1">
      <c r="B11" s="19"/>
      <c r="C11" s="19"/>
      <c r="D11" s="19"/>
      <c r="E11" s="19"/>
      <c r="F11" s="19"/>
      <c r="G11" s="19"/>
      <c r="H11" s="19"/>
      <c r="I11" s="19"/>
      <c r="J11" s="19"/>
      <c r="K11" s="19"/>
      <c r="L11" s="19"/>
      <c r="M11" s="19"/>
      <c r="N11" s="19"/>
      <c r="O11" s="19"/>
      <c r="P11" s="19"/>
      <c r="Q11" s="19"/>
      <c r="R11" s="19"/>
      <c r="S11" s="19"/>
      <c r="T11" s="19"/>
      <c r="U11" s="19"/>
      <c r="V11" s="55"/>
      <c r="W11" s="55"/>
      <c r="X11" s="56"/>
      <c r="Y11" s="56"/>
      <c r="Z11" s="56"/>
      <c r="AA11" s="56"/>
      <c r="AB11" s="56"/>
      <c r="AC11" s="56"/>
      <c r="AD11" s="56"/>
      <c r="AE11" s="56"/>
      <c r="AF11" s="56"/>
      <c r="AG11" s="56"/>
      <c r="AH11" s="18"/>
      <c r="AI11" s="18"/>
      <c r="AJ11" s="18"/>
      <c r="AK11" s="18"/>
    </row>
    <row r="12" spans="1:45" ht="17.45" customHeight="1">
      <c r="B12" s="150">
        <v>2</v>
      </c>
      <c r="C12" s="151"/>
      <c r="D12" s="179" t="s">
        <v>61</v>
      </c>
      <c r="E12" s="180"/>
      <c r="F12" s="180"/>
      <c r="G12" s="180"/>
      <c r="H12" s="180"/>
      <c r="I12" s="180"/>
      <c r="J12" s="180"/>
      <c r="K12" s="180"/>
      <c r="L12" s="180"/>
      <c r="M12" s="180"/>
      <c r="N12" s="180"/>
      <c r="O12" s="180"/>
      <c r="P12" s="180"/>
      <c r="Q12" s="181"/>
      <c r="R12" s="18"/>
      <c r="S12" s="18"/>
      <c r="T12" s="18"/>
      <c r="U12" s="19"/>
      <c r="V12" s="150">
        <v>8</v>
      </c>
      <c r="W12" s="151"/>
      <c r="X12" s="179" t="s">
        <v>62</v>
      </c>
      <c r="Y12" s="180"/>
      <c r="Z12" s="180"/>
      <c r="AA12" s="180"/>
      <c r="AB12" s="180"/>
      <c r="AC12" s="180"/>
      <c r="AD12" s="180"/>
      <c r="AE12" s="180"/>
      <c r="AF12" s="180"/>
      <c r="AG12" s="180"/>
      <c r="AH12" s="180"/>
      <c r="AI12" s="180"/>
      <c r="AJ12" s="180"/>
      <c r="AK12" s="181"/>
      <c r="AP12" s="14"/>
      <c r="AQ12" s="14"/>
      <c r="AR12" s="14"/>
      <c r="AS12" s="14"/>
    </row>
    <row r="13" spans="1:45" ht="17.45" customHeight="1">
      <c r="B13" s="182" t="s">
        <v>21</v>
      </c>
      <c r="C13" s="183"/>
      <c r="D13" s="186">
        <f>VLOOKUP(B12,'女子シングルス '!$A$6:$I$40,3,0)</f>
        <v>0</v>
      </c>
      <c r="E13" s="187"/>
      <c r="F13" s="187"/>
      <c r="G13" s="187"/>
      <c r="H13" s="187"/>
      <c r="I13" s="187"/>
      <c r="J13" s="187"/>
      <c r="K13" s="188"/>
      <c r="L13" s="171" t="s">
        <v>27</v>
      </c>
      <c r="M13" s="172"/>
      <c r="N13" s="173">
        <f>'女子シングルス '!$F$2</f>
        <v>0</v>
      </c>
      <c r="O13" s="174"/>
      <c r="P13" s="174"/>
      <c r="Q13" s="175"/>
      <c r="R13" s="19"/>
      <c r="S13" s="19"/>
      <c r="T13" s="19"/>
      <c r="U13" s="19"/>
      <c r="V13" s="182" t="s">
        <v>21</v>
      </c>
      <c r="W13" s="183"/>
      <c r="X13" s="186">
        <f>VLOOKUP(V12,'女子シングルス '!$A$6:$I$40,3,0)</f>
        <v>0</v>
      </c>
      <c r="Y13" s="187"/>
      <c r="Z13" s="187"/>
      <c r="AA13" s="187"/>
      <c r="AB13" s="187"/>
      <c r="AC13" s="187"/>
      <c r="AD13" s="187"/>
      <c r="AE13" s="188"/>
      <c r="AF13" s="171" t="s">
        <v>27</v>
      </c>
      <c r="AG13" s="172"/>
      <c r="AH13" s="173">
        <f>'女子シングルス '!$F$2</f>
        <v>0</v>
      </c>
      <c r="AI13" s="174"/>
      <c r="AJ13" s="174"/>
      <c r="AK13" s="175"/>
      <c r="AP13" s="14"/>
      <c r="AQ13" s="14"/>
      <c r="AR13" s="14"/>
      <c r="AS13" s="14"/>
    </row>
    <row r="14" spans="1:45" ht="17.45" customHeight="1">
      <c r="B14" s="184"/>
      <c r="C14" s="185"/>
      <c r="D14" s="176"/>
      <c r="E14" s="189"/>
      <c r="F14" s="189"/>
      <c r="G14" s="189"/>
      <c r="H14" s="189"/>
      <c r="I14" s="189"/>
      <c r="J14" s="189"/>
      <c r="K14" s="177"/>
      <c r="L14" s="176">
        <v>2</v>
      </c>
      <c r="M14" s="177"/>
      <c r="N14" s="171" t="s">
        <v>23</v>
      </c>
      <c r="O14" s="178"/>
      <c r="P14" s="178"/>
      <c r="Q14" s="172"/>
      <c r="R14" s="19"/>
      <c r="S14" s="19"/>
      <c r="T14" s="19"/>
      <c r="U14" s="19"/>
      <c r="V14" s="184"/>
      <c r="W14" s="185"/>
      <c r="X14" s="176"/>
      <c r="Y14" s="189"/>
      <c r="Z14" s="189"/>
      <c r="AA14" s="189"/>
      <c r="AB14" s="189"/>
      <c r="AC14" s="189"/>
      <c r="AD14" s="189"/>
      <c r="AE14" s="177"/>
      <c r="AF14" s="176">
        <v>2</v>
      </c>
      <c r="AG14" s="177"/>
      <c r="AH14" s="171" t="s">
        <v>23</v>
      </c>
      <c r="AI14" s="178"/>
      <c r="AJ14" s="178"/>
      <c r="AK14" s="172"/>
      <c r="AP14" s="14"/>
      <c r="AQ14" s="14"/>
      <c r="AR14" s="14"/>
      <c r="AS14" s="14"/>
    </row>
    <row r="15" spans="1:45" s="15" customFormat="1" ht="17.45" customHeight="1">
      <c r="A15" s="14"/>
      <c r="B15" s="19"/>
      <c r="C15" s="19"/>
      <c r="D15" s="19"/>
      <c r="E15" s="19"/>
      <c r="F15" s="19"/>
      <c r="G15" s="19"/>
      <c r="H15" s="19"/>
      <c r="I15" s="19"/>
      <c r="J15" s="19"/>
      <c r="K15" s="19"/>
      <c r="L15" s="19"/>
      <c r="M15" s="19"/>
      <c r="N15" s="19"/>
      <c r="O15" s="19"/>
      <c r="P15" s="19"/>
      <c r="Q15" s="19"/>
      <c r="R15" s="19"/>
      <c r="S15" s="19"/>
      <c r="T15" s="19"/>
      <c r="U15" s="19"/>
      <c r="V15" s="55"/>
      <c r="W15" s="55"/>
      <c r="X15" s="56"/>
      <c r="Y15" s="56"/>
      <c r="Z15" s="56"/>
      <c r="AA15" s="56"/>
      <c r="AB15" s="56"/>
      <c r="AC15" s="56"/>
      <c r="AD15" s="56"/>
      <c r="AE15" s="56"/>
      <c r="AF15" s="56"/>
      <c r="AG15" s="56"/>
      <c r="AH15" s="18"/>
      <c r="AI15" s="18"/>
      <c r="AJ15" s="18"/>
      <c r="AK15" s="18"/>
    </row>
    <row r="16" spans="1:45" s="15" customFormat="1" ht="17.45" customHeight="1">
      <c r="A16" s="14"/>
      <c r="B16" s="19"/>
      <c r="C16" s="19"/>
      <c r="D16" s="19"/>
      <c r="E16" s="19"/>
      <c r="F16" s="19"/>
      <c r="G16" s="19"/>
      <c r="H16" s="19"/>
      <c r="I16" s="19"/>
      <c r="J16" s="19"/>
      <c r="K16" s="19"/>
      <c r="L16" s="19"/>
      <c r="M16" s="19"/>
      <c r="N16" s="19"/>
      <c r="O16" s="19"/>
      <c r="P16" s="19"/>
      <c r="Q16" s="19"/>
      <c r="R16" s="19"/>
      <c r="S16" s="19"/>
      <c r="T16" s="19"/>
      <c r="U16" s="19"/>
      <c r="V16" s="55"/>
      <c r="W16" s="55"/>
      <c r="X16" s="56"/>
      <c r="Y16" s="56"/>
      <c r="Z16" s="56"/>
      <c r="AA16" s="56"/>
      <c r="AB16" s="56"/>
      <c r="AC16" s="56"/>
      <c r="AD16" s="56"/>
      <c r="AE16" s="56"/>
      <c r="AF16" s="56"/>
      <c r="AG16" s="56"/>
      <c r="AH16" s="18"/>
      <c r="AI16" s="18"/>
      <c r="AJ16" s="18"/>
      <c r="AK16" s="18"/>
    </row>
    <row r="17" spans="1:37" s="15" customFormat="1" ht="17.45" customHeight="1">
      <c r="A17" s="14"/>
      <c r="B17" s="150">
        <v>3</v>
      </c>
      <c r="C17" s="151"/>
      <c r="D17" s="179" t="s">
        <v>61</v>
      </c>
      <c r="E17" s="180"/>
      <c r="F17" s="180"/>
      <c r="G17" s="180"/>
      <c r="H17" s="180"/>
      <c r="I17" s="180"/>
      <c r="J17" s="180"/>
      <c r="K17" s="180"/>
      <c r="L17" s="180"/>
      <c r="M17" s="180"/>
      <c r="N17" s="180"/>
      <c r="O17" s="180"/>
      <c r="P17" s="180"/>
      <c r="Q17" s="181"/>
      <c r="R17" s="19"/>
      <c r="S17" s="19"/>
      <c r="T17" s="19"/>
      <c r="U17" s="19"/>
      <c r="V17" s="150">
        <v>9</v>
      </c>
      <c r="W17" s="151"/>
      <c r="X17" s="179" t="s">
        <v>62</v>
      </c>
      <c r="Y17" s="180"/>
      <c r="Z17" s="180"/>
      <c r="AA17" s="180"/>
      <c r="AB17" s="180"/>
      <c r="AC17" s="180"/>
      <c r="AD17" s="180"/>
      <c r="AE17" s="180"/>
      <c r="AF17" s="180"/>
      <c r="AG17" s="180"/>
      <c r="AH17" s="180"/>
      <c r="AI17" s="180"/>
      <c r="AJ17" s="180"/>
      <c r="AK17" s="181"/>
    </row>
    <row r="18" spans="1:37" s="15" customFormat="1" ht="17.45" customHeight="1">
      <c r="A18" s="14"/>
      <c r="B18" s="182" t="s">
        <v>21</v>
      </c>
      <c r="C18" s="183"/>
      <c r="D18" s="186">
        <f>VLOOKUP(B17,'女子シングルス '!$A$6:$I$40,3,0)</f>
        <v>0</v>
      </c>
      <c r="E18" s="187"/>
      <c r="F18" s="187"/>
      <c r="G18" s="187"/>
      <c r="H18" s="187"/>
      <c r="I18" s="187"/>
      <c r="J18" s="187"/>
      <c r="K18" s="188"/>
      <c r="L18" s="171" t="s">
        <v>27</v>
      </c>
      <c r="M18" s="172"/>
      <c r="N18" s="173">
        <f>'女子シングルス '!$F$2</f>
        <v>0</v>
      </c>
      <c r="O18" s="174"/>
      <c r="P18" s="174"/>
      <c r="Q18" s="175"/>
      <c r="R18" s="19"/>
      <c r="S18" s="19"/>
      <c r="T18" s="19"/>
      <c r="U18" s="19"/>
      <c r="V18" s="182" t="s">
        <v>21</v>
      </c>
      <c r="W18" s="183"/>
      <c r="X18" s="186">
        <f>VLOOKUP(V17,'女子シングルス '!$A$6:$I$40,3,0)</f>
        <v>0</v>
      </c>
      <c r="Y18" s="187"/>
      <c r="Z18" s="187"/>
      <c r="AA18" s="187"/>
      <c r="AB18" s="187"/>
      <c r="AC18" s="187"/>
      <c r="AD18" s="187"/>
      <c r="AE18" s="188"/>
      <c r="AF18" s="171" t="s">
        <v>27</v>
      </c>
      <c r="AG18" s="172"/>
      <c r="AH18" s="173">
        <f>'女子シングルス '!$F$2</f>
        <v>0</v>
      </c>
      <c r="AI18" s="174"/>
      <c r="AJ18" s="174"/>
      <c r="AK18" s="175"/>
    </row>
    <row r="19" spans="1:37" s="15" customFormat="1" ht="17.45" customHeight="1">
      <c r="A19" s="14"/>
      <c r="B19" s="184"/>
      <c r="C19" s="185"/>
      <c r="D19" s="176"/>
      <c r="E19" s="189"/>
      <c r="F19" s="189"/>
      <c r="G19" s="189"/>
      <c r="H19" s="189"/>
      <c r="I19" s="189"/>
      <c r="J19" s="189"/>
      <c r="K19" s="177"/>
      <c r="L19" s="176">
        <v>3</v>
      </c>
      <c r="M19" s="177"/>
      <c r="N19" s="171" t="s">
        <v>23</v>
      </c>
      <c r="O19" s="178"/>
      <c r="P19" s="178"/>
      <c r="Q19" s="172"/>
      <c r="R19" s="19"/>
      <c r="S19" s="19"/>
      <c r="T19" s="19"/>
      <c r="U19" s="19"/>
      <c r="V19" s="184"/>
      <c r="W19" s="185"/>
      <c r="X19" s="176"/>
      <c r="Y19" s="189"/>
      <c r="Z19" s="189"/>
      <c r="AA19" s="189"/>
      <c r="AB19" s="189"/>
      <c r="AC19" s="189"/>
      <c r="AD19" s="189"/>
      <c r="AE19" s="177"/>
      <c r="AF19" s="176">
        <v>3</v>
      </c>
      <c r="AG19" s="177"/>
      <c r="AH19" s="171" t="s">
        <v>23</v>
      </c>
      <c r="AI19" s="178"/>
      <c r="AJ19" s="178"/>
      <c r="AK19" s="172"/>
    </row>
    <row r="20" spans="1:37" s="15" customFormat="1" ht="17.45" customHeight="1">
      <c r="A20" s="14"/>
      <c r="B20" s="19"/>
      <c r="C20" s="19"/>
      <c r="D20" s="19"/>
      <c r="E20" s="19"/>
      <c r="F20" s="19"/>
      <c r="G20" s="19"/>
      <c r="H20" s="19"/>
      <c r="I20" s="19"/>
      <c r="J20" s="19"/>
      <c r="K20" s="19"/>
      <c r="L20" s="19"/>
      <c r="M20" s="19"/>
      <c r="N20" s="19"/>
      <c r="O20" s="19"/>
      <c r="P20" s="19"/>
      <c r="Q20" s="19"/>
      <c r="R20" s="19"/>
      <c r="S20" s="19"/>
      <c r="T20" s="19"/>
      <c r="U20" s="19"/>
      <c r="V20" s="55"/>
      <c r="W20" s="55"/>
      <c r="X20" s="56"/>
      <c r="Y20" s="56"/>
      <c r="Z20" s="56"/>
      <c r="AA20" s="56"/>
      <c r="AB20" s="56"/>
      <c r="AC20" s="56"/>
      <c r="AD20" s="56"/>
      <c r="AE20" s="56"/>
      <c r="AF20" s="18"/>
      <c r="AG20" s="18"/>
      <c r="AH20" s="18"/>
      <c r="AI20" s="18"/>
      <c r="AJ20" s="18"/>
      <c r="AK20" s="18"/>
    </row>
    <row r="21" spans="1:37" s="15" customFormat="1" ht="17.45" customHeight="1">
      <c r="A21" s="14"/>
      <c r="B21" s="19"/>
      <c r="C21" s="19"/>
      <c r="D21" s="19"/>
      <c r="E21" s="19"/>
      <c r="F21" s="19"/>
      <c r="G21" s="19"/>
      <c r="H21" s="19"/>
      <c r="I21" s="19"/>
      <c r="J21" s="19"/>
      <c r="K21" s="19"/>
      <c r="L21" s="19"/>
      <c r="M21" s="19"/>
      <c r="N21" s="19"/>
      <c r="O21" s="19"/>
      <c r="P21" s="19"/>
      <c r="Q21" s="19"/>
      <c r="R21" s="19"/>
      <c r="S21" s="19"/>
      <c r="T21" s="19"/>
      <c r="U21" s="19"/>
      <c r="V21" s="55"/>
      <c r="W21" s="55"/>
      <c r="X21" s="56"/>
      <c r="Y21" s="56"/>
      <c r="Z21" s="56"/>
      <c r="AA21" s="56"/>
      <c r="AB21" s="56"/>
      <c r="AC21" s="56"/>
      <c r="AD21" s="56"/>
      <c r="AE21" s="56"/>
      <c r="AF21" s="56"/>
      <c r="AG21" s="56"/>
      <c r="AH21" s="18"/>
      <c r="AI21" s="18"/>
      <c r="AJ21" s="18"/>
      <c r="AK21" s="18"/>
    </row>
    <row r="22" spans="1:37" s="15" customFormat="1" ht="17.45" customHeight="1">
      <c r="A22" s="14"/>
      <c r="B22" s="150">
        <v>4</v>
      </c>
      <c r="C22" s="151"/>
      <c r="D22" s="179" t="s">
        <v>61</v>
      </c>
      <c r="E22" s="180"/>
      <c r="F22" s="180"/>
      <c r="G22" s="180"/>
      <c r="H22" s="180"/>
      <c r="I22" s="180"/>
      <c r="J22" s="180"/>
      <c r="K22" s="180"/>
      <c r="L22" s="180"/>
      <c r="M22" s="180"/>
      <c r="N22" s="180"/>
      <c r="O22" s="180"/>
      <c r="P22" s="180"/>
      <c r="Q22" s="181"/>
      <c r="R22" s="19"/>
      <c r="S22" s="19"/>
      <c r="T22" s="19"/>
      <c r="U22" s="19"/>
      <c r="V22" s="150">
        <v>10</v>
      </c>
      <c r="W22" s="151"/>
      <c r="X22" s="179" t="s">
        <v>62</v>
      </c>
      <c r="Y22" s="180"/>
      <c r="Z22" s="180"/>
      <c r="AA22" s="180"/>
      <c r="AB22" s="180"/>
      <c r="AC22" s="180"/>
      <c r="AD22" s="180"/>
      <c r="AE22" s="180"/>
      <c r="AF22" s="180"/>
      <c r="AG22" s="180"/>
      <c r="AH22" s="180"/>
      <c r="AI22" s="180"/>
      <c r="AJ22" s="180"/>
      <c r="AK22" s="181"/>
    </row>
    <row r="23" spans="1:37" s="15" customFormat="1" ht="17.45" customHeight="1">
      <c r="A23" s="14"/>
      <c r="B23" s="182" t="s">
        <v>21</v>
      </c>
      <c r="C23" s="183"/>
      <c r="D23" s="186">
        <f>VLOOKUP(B22,'女子シングルス '!$A$6:$I$40,3,0)</f>
        <v>0</v>
      </c>
      <c r="E23" s="187"/>
      <c r="F23" s="187"/>
      <c r="G23" s="187"/>
      <c r="H23" s="187"/>
      <c r="I23" s="187"/>
      <c r="J23" s="187"/>
      <c r="K23" s="188"/>
      <c r="L23" s="171" t="s">
        <v>27</v>
      </c>
      <c r="M23" s="172"/>
      <c r="N23" s="173">
        <f>'女子シングルス '!$F$2</f>
        <v>0</v>
      </c>
      <c r="O23" s="174"/>
      <c r="P23" s="174"/>
      <c r="Q23" s="175"/>
      <c r="R23" s="19"/>
      <c r="S23" s="19"/>
      <c r="T23" s="19"/>
      <c r="U23" s="19"/>
      <c r="V23" s="182" t="s">
        <v>21</v>
      </c>
      <c r="W23" s="183"/>
      <c r="X23" s="186">
        <f>VLOOKUP(V22,'女子シングルス '!$A$6:$I$40,3,0)</f>
        <v>0</v>
      </c>
      <c r="Y23" s="187"/>
      <c r="Z23" s="187"/>
      <c r="AA23" s="187"/>
      <c r="AB23" s="187"/>
      <c r="AC23" s="187"/>
      <c r="AD23" s="187"/>
      <c r="AE23" s="188"/>
      <c r="AF23" s="171" t="s">
        <v>27</v>
      </c>
      <c r="AG23" s="172"/>
      <c r="AH23" s="173">
        <f>'女子シングルス '!$F$2</f>
        <v>0</v>
      </c>
      <c r="AI23" s="174"/>
      <c r="AJ23" s="174"/>
      <c r="AK23" s="175"/>
    </row>
    <row r="24" spans="1:37" s="15" customFormat="1" ht="17.45" customHeight="1">
      <c r="A24" s="14"/>
      <c r="B24" s="184"/>
      <c r="C24" s="185"/>
      <c r="D24" s="176"/>
      <c r="E24" s="189"/>
      <c r="F24" s="189"/>
      <c r="G24" s="189"/>
      <c r="H24" s="189"/>
      <c r="I24" s="189"/>
      <c r="J24" s="189"/>
      <c r="K24" s="177"/>
      <c r="L24" s="176">
        <v>4</v>
      </c>
      <c r="M24" s="177"/>
      <c r="N24" s="171" t="s">
        <v>23</v>
      </c>
      <c r="O24" s="178"/>
      <c r="P24" s="178"/>
      <c r="Q24" s="172"/>
      <c r="R24" s="19"/>
      <c r="S24" s="19"/>
      <c r="T24" s="19"/>
      <c r="U24" s="19"/>
      <c r="V24" s="184"/>
      <c r="W24" s="185"/>
      <c r="X24" s="176"/>
      <c r="Y24" s="189"/>
      <c r="Z24" s="189"/>
      <c r="AA24" s="189"/>
      <c r="AB24" s="189"/>
      <c r="AC24" s="189"/>
      <c r="AD24" s="189"/>
      <c r="AE24" s="177"/>
      <c r="AF24" s="176">
        <v>4</v>
      </c>
      <c r="AG24" s="177"/>
      <c r="AH24" s="171" t="s">
        <v>23</v>
      </c>
      <c r="AI24" s="178"/>
      <c r="AJ24" s="178"/>
      <c r="AK24" s="172"/>
    </row>
    <row r="25" spans="1:37" s="15" customFormat="1" ht="17.45" customHeight="1">
      <c r="A25" s="14"/>
      <c r="B25" s="19"/>
      <c r="C25" s="19"/>
      <c r="D25" s="19"/>
      <c r="E25" s="19"/>
      <c r="F25" s="19"/>
      <c r="G25" s="19"/>
      <c r="H25" s="19"/>
      <c r="I25" s="19"/>
      <c r="J25" s="19"/>
      <c r="K25" s="19"/>
      <c r="L25" s="19"/>
      <c r="M25" s="19"/>
      <c r="N25" s="19"/>
      <c r="O25" s="19"/>
      <c r="P25" s="19"/>
      <c r="Q25" s="19"/>
      <c r="R25" s="19"/>
      <c r="S25" s="19"/>
      <c r="T25" s="19"/>
      <c r="U25" s="19"/>
      <c r="V25" s="18"/>
      <c r="W25" s="18"/>
      <c r="X25" s="18"/>
      <c r="Y25" s="18"/>
      <c r="Z25" s="18"/>
      <c r="AA25" s="18"/>
      <c r="AB25" s="18"/>
      <c r="AC25" s="18"/>
      <c r="AD25" s="18"/>
      <c r="AE25" s="18"/>
      <c r="AF25" s="18"/>
      <c r="AG25" s="18"/>
      <c r="AH25" s="18"/>
      <c r="AI25" s="18"/>
      <c r="AJ25" s="18"/>
      <c r="AK25" s="18"/>
    </row>
    <row r="26" spans="1:37" s="15" customFormat="1" ht="17.45" customHeight="1">
      <c r="A26" s="14"/>
      <c r="B26" s="19"/>
      <c r="C26" s="19"/>
      <c r="D26" s="19"/>
      <c r="E26" s="19"/>
      <c r="F26" s="19"/>
      <c r="G26" s="19"/>
      <c r="H26" s="19"/>
      <c r="I26" s="19"/>
      <c r="J26" s="19"/>
      <c r="K26" s="19"/>
      <c r="L26" s="19"/>
      <c r="M26" s="19"/>
      <c r="N26" s="19"/>
      <c r="O26" s="19"/>
      <c r="P26" s="19"/>
      <c r="Q26" s="19"/>
      <c r="R26" s="19"/>
      <c r="S26" s="19"/>
      <c r="T26" s="19"/>
      <c r="U26" s="19"/>
      <c r="V26" s="55"/>
      <c r="W26" s="55"/>
      <c r="X26" s="56"/>
      <c r="Y26" s="56"/>
      <c r="Z26" s="56"/>
      <c r="AA26" s="56"/>
      <c r="AB26" s="56"/>
      <c r="AC26" s="56"/>
      <c r="AD26" s="56"/>
      <c r="AE26" s="56"/>
      <c r="AF26" s="18"/>
      <c r="AG26" s="18"/>
      <c r="AH26" s="18"/>
      <c r="AI26" s="18"/>
      <c r="AJ26" s="18"/>
      <c r="AK26" s="18"/>
    </row>
    <row r="27" spans="1:37" s="15" customFormat="1" ht="17.45" customHeight="1">
      <c r="A27" s="14"/>
      <c r="B27" s="150">
        <v>5</v>
      </c>
      <c r="C27" s="151"/>
      <c r="D27" s="179" t="s">
        <v>61</v>
      </c>
      <c r="E27" s="180"/>
      <c r="F27" s="180"/>
      <c r="G27" s="180"/>
      <c r="H27" s="180"/>
      <c r="I27" s="180"/>
      <c r="J27" s="180"/>
      <c r="K27" s="180"/>
      <c r="L27" s="180"/>
      <c r="M27" s="180"/>
      <c r="N27" s="180"/>
      <c r="O27" s="180"/>
      <c r="P27" s="180"/>
      <c r="Q27" s="181"/>
      <c r="R27" s="19"/>
      <c r="S27" s="19"/>
      <c r="T27" s="19"/>
      <c r="U27" s="19"/>
      <c r="V27" s="150">
        <v>11</v>
      </c>
      <c r="W27" s="151"/>
      <c r="X27" s="179" t="s">
        <v>62</v>
      </c>
      <c r="Y27" s="180"/>
      <c r="Z27" s="180"/>
      <c r="AA27" s="180"/>
      <c r="AB27" s="180"/>
      <c r="AC27" s="180"/>
      <c r="AD27" s="180"/>
      <c r="AE27" s="180"/>
      <c r="AF27" s="180"/>
      <c r="AG27" s="180"/>
      <c r="AH27" s="180"/>
      <c r="AI27" s="180"/>
      <c r="AJ27" s="180"/>
      <c r="AK27" s="181"/>
    </row>
    <row r="28" spans="1:37" s="15" customFormat="1" ht="17.45" customHeight="1">
      <c r="A28" s="14"/>
      <c r="B28" s="182" t="s">
        <v>21</v>
      </c>
      <c r="C28" s="183"/>
      <c r="D28" s="186">
        <f>VLOOKUP(B27,'女子シングルス '!$A$6:$I$40,3,0)</f>
        <v>0</v>
      </c>
      <c r="E28" s="187"/>
      <c r="F28" s="187"/>
      <c r="G28" s="187"/>
      <c r="H28" s="187"/>
      <c r="I28" s="187"/>
      <c r="J28" s="187"/>
      <c r="K28" s="188"/>
      <c r="L28" s="171" t="s">
        <v>27</v>
      </c>
      <c r="M28" s="172"/>
      <c r="N28" s="173">
        <f>'女子シングルス '!$F$2</f>
        <v>0</v>
      </c>
      <c r="O28" s="174"/>
      <c r="P28" s="174"/>
      <c r="Q28" s="175"/>
      <c r="R28" s="19"/>
      <c r="S28" s="19"/>
      <c r="T28" s="19"/>
      <c r="U28" s="19"/>
      <c r="V28" s="182" t="s">
        <v>21</v>
      </c>
      <c r="W28" s="183"/>
      <c r="X28" s="186">
        <f>VLOOKUP(V27,'女子シングルス '!$A$6:$I$40,3,0)</f>
        <v>0</v>
      </c>
      <c r="Y28" s="187"/>
      <c r="Z28" s="187"/>
      <c r="AA28" s="187"/>
      <c r="AB28" s="187"/>
      <c r="AC28" s="187"/>
      <c r="AD28" s="187"/>
      <c r="AE28" s="188"/>
      <c r="AF28" s="171" t="s">
        <v>27</v>
      </c>
      <c r="AG28" s="172"/>
      <c r="AH28" s="173">
        <f>'女子シングルス '!$F$2</f>
        <v>0</v>
      </c>
      <c r="AI28" s="174"/>
      <c r="AJ28" s="174"/>
      <c r="AK28" s="175"/>
    </row>
    <row r="29" spans="1:37" s="15" customFormat="1" ht="17.45" customHeight="1">
      <c r="A29" s="14"/>
      <c r="B29" s="184"/>
      <c r="C29" s="185"/>
      <c r="D29" s="176"/>
      <c r="E29" s="189"/>
      <c r="F29" s="189"/>
      <c r="G29" s="189"/>
      <c r="H29" s="189"/>
      <c r="I29" s="189"/>
      <c r="J29" s="189"/>
      <c r="K29" s="177"/>
      <c r="L29" s="176">
        <v>5</v>
      </c>
      <c r="M29" s="177"/>
      <c r="N29" s="171" t="s">
        <v>23</v>
      </c>
      <c r="O29" s="178"/>
      <c r="P29" s="178"/>
      <c r="Q29" s="172"/>
      <c r="R29" s="19"/>
      <c r="S29" s="19"/>
      <c r="T29" s="19"/>
      <c r="U29" s="19"/>
      <c r="V29" s="184"/>
      <c r="W29" s="185"/>
      <c r="X29" s="176"/>
      <c r="Y29" s="189"/>
      <c r="Z29" s="189"/>
      <c r="AA29" s="189"/>
      <c r="AB29" s="189"/>
      <c r="AC29" s="189"/>
      <c r="AD29" s="189"/>
      <c r="AE29" s="177"/>
      <c r="AF29" s="176">
        <v>5</v>
      </c>
      <c r="AG29" s="177"/>
      <c r="AH29" s="171" t="s">
        <v>23</v>
      </c>
      <c r="AI29" s="178"/>
      <c r="AJ29" s="178"/>
      <c r="AK29" s="172"/>
    </row>
    <row r="30" spans="1:37" ht="17.45" customHeight="1">
      <c r="B30" s="19"/>
      <c r="C30" s="19"/>
      <c r="D30" s="19"/>
      <c r="E30" s="19"/>
      <c r="F30" s="19"/>
      <c r="G30" s="19"/>
      <c r="H30" s="19"/>
      <c r="I30" s="19"/>
      <c r="J30" s="19"/>
      <c r="K30" s="19"/>
      <c r="L30" s="19"/>
      <c r="M30" s="19"/>
      <c r="N30" s="19"/>
      <c r="O30" s="19"/>
      <c r="P30" s="19"/>
      <c r="Q30" s="19"/>
      <c r="R30" s="19"/>
      <c r="S30" s="19"/>
      <c r="T30" s="19"/>
      <c r="U30" s="19"/>
      <c r="V30" s="18"/>
      <c r="W30" s="18"/>
      <c r="X30" s="18"/>
      <c r="Y30" s="18"/>
      <c r="Z30" s="18"/>
      <c r="AA30" s="18"/>
      <c r="AB30" s="18"/>
      <c r="AC30" s="18"/>
      <c r="AD30" s="18"/>
      <c r="AE30" s="18"/>
      <c r="AF30" s="18"/>
      <c r="AG30" s="18"/>
      <c r="AH30" s="18"/>
      <c r="AI30" s="18"/>
      <c r="AJ30" s="18"/>
      <c r="AK30" s="18"/>
    </row>
    <row r="31" spans="1:37" s="15" customFormat="1" ht="17.45" customHeight="1">
      <c r="A31" s="14"/>
      <c r="B31" s="19"/>
      <c r="C31" s="19"/>
      <c r="D31" s="19"/>
      <c r="E31" s="19"/>
      <c r="F31" s="19"/>
      <c r="G31" s="19"/>
      <c r="H31" s="19"/>
      <c r="I31" s="19"/>
      <c r="J31" s="19"/>
      <c r="K31" s="19"/>
      <c r="L31" s="19"/>
      <c r="M31" s="19"/>
      <c r="N31" s="19"/>
      <c r="O31" s="19"/>
      <c r="P31" s="19"/>
      <c r="Q31" s="19"/>
      <c r="R31" s="19"/>
      <c r="S31" s="19"/>
      <c r="T31" s="19"/>
      <c r="U31" s="19"/>
      <c r="V31" s="18"/>
      <c r="W31" s="18"/>
      <c r="X31" s="18"/>
      <c r="Y31" s="18"/>
      <c r="Z31" s="18"/>
      <c r="AA31" s="18"/>
      <c r="AB31" s="18"/>
      <c r="AC31" s="18"/>
      <c r="AD31" s="18"/>
      <c r="AE31" s="18"/>
      <c r="AF31" s="18"/>
      <c r="AG31" s="18"/>
      <c r="AH31" s="18"/>
      <c r="AI31" s="18"/>
      <c r="AJ31" s="18"/>
      <c r="AK31" s="18"/>
    </row>
    <row r="32" spans="1:37" ht="17.45" customHeight="1">
      <c r="B32" s="150">
        <v>6</v>
      </c>
      <c r="C32" s="151"/>
      <c r="D32" s="179" t="s">
        <v>61</v>
      </c>
      <c r="E32" s="180"/>
      <c r="F32" s="180"/>
      <c r="G32" s="180"/>
      <c r="H32" s="180"/>
      <c r="I32" s="180"/>
      <c r="J32" s="180"/>
      <c r="K32" s="180"/>
      <c r="L32" s="180"/>
      <c r="M32" s="180"/>
      <c r="N32" s="180"/>
      <c r="O32" s="180"/>
      <c r="P32" s="180"/>
      <c r="Q32" s="181"/>
      <c r="R32" s="19"/>
      <c r="S32" s="19"/>
      <c r="T32" s="19"/>
      <c r="U32" s="19"/>
      <c r="V32" s="150">
        <v>12</v>
      </c>
      <c r="W32" s="151"/>
      <c r="X32" s="179" t="s">
        <v>62</v>
      </c>
      <c r="Y32" s="180"/>
      <c r="Z32" s="180"/>
      <c r="AA32" s="180"/>
      <c r="AB32" s="180"/>
      <c r="AC32" s="180"/>
      <c r="AD32" s="180"/>
      <c r="AE32" s="180"/>
      <c r="AF32" s="180"/>
      <c r="AG32" s="180"/>
      <c r="AH32" s="180"/>
      <c r="AI32" s="180"/>
      <c r="AJ32" s="180"/>
      <c r="AK32" s="181"/>
    </row>
    <row r="33" spans="2:53" ht="17.45" customHeight="1">
      <c r="B33" s="182" t="s">
        <v>21</v>
      </c>
      <c r="C33" s="183"/>
      <c r="D33" s="186">
        <f>VLOOKUP(B32,'女子シングルス '!$A$6:$I$40,3,0)</f>
        <v>0</v>
      </c>
      <c r="E33" s="187"/>
      <c r="F33" s="187"/>
      <c r="G33" s="187"/>
      <c r="H33" s="187"/>
      <c r="I33" s="187"/>
      <c r="J33" s="187"/>
      <c r="K33" s="188"/>
      <c r="L33" s="171" t="s">
        <v>27</v>
      </c>
      <c r="M33" s="172"/>
      <c r="N33" s="173">
        <f>'女子シングルス '!$F$2</f>
        <v>0</v>
      </c>
      <c r="O33" s="174"/>
      <c r="P33" s="174"/>
      <c r="Q33" s="175"/>
      <c r="R33" s="19"/>
      <c r="S33" s="19"/>
      <c r="T33" s="19"/>
      <c r="U33" s="19"/>
      <c r="V33" s="182" t="s">
        <v>21</v>
      </c>
      <c r="W33" s="183"/>
      <c r="X33" s="186">
        <f>VLOOKUP(V32,'女子シングルス '!$A$6:$I$40,3,0)</f>
        <v>0</v>
      </c>
      <c r="Y33" s="187"/>
      <c r="Z33" s="187"/>
      <c r="AA33" s="187"/>
      <c r="AB33" s="187"/>
      <c r="AC33" s="187"/>
      <c r="AD33" s="187"/>
      <c r="AE33" s="188"/>
      <c r="AF33" s="171" t="s">
        <v>27</v>
      </c>
      <c r="AG33" s="172"/>
      <c r="AH33" s="173">
        <f>'女子シングルス '!$F$2</f>
        <v>0</v>
      </c>
      <c r="AI33" s="174"/>
      <c r="AJ33" s="174"/>
      <c r="AK33" s="175"/>
    </row>
    <row r="34" spans="2:53" ht="17.45" customHeight="1">
      <c r="B34" s="184"/>
      <c r="C34" s="185"/>
      <c r="D34" s="176"/>
      <c r="E34" s="189"/>
      <c r="F34" s="189"/>
      <c r="G34" s="189"/>
      <c r="H34" s="189"/>
      <c r="I34" s="189"/>
      <c r="J34" s="189"/>
      <c r="K34" s="177"/>
      <c r="L34" s="176">
        <v>6</v>
      </c>
      <c r="M34" s="177"/>
      <c r="N34" s="171" t="s">
        <v>23</v>
      </c>
      <c r="O34" s="178"/>
      <c r="P34" s="178"/>
      <c r="Q34" s="172"/>
      <c r="R34" s="19"/>
      <c r="S34" s="19"/>
      <c r="T34" s="19"/>
      <c r="U34" s="19"/>
      <c r="V34" s="184"/>
      <c r="W34" s="185"/>
      <c r="X34" s="176"/>
      <c r="Y34" s="189"/>
      <c r="Z34" s="189"/>
      <c r="AA34" s="189"/>
      <c r="AB34" s="189"/>
      <c r="AC34" s="189"/>
      <c r="AD34" s="189"/>
      <c r="AE34" s="177"/>
      <c r="AF34" s="176">
        <v>6</v>
      </c>
      <c r="AG34" s="177"/>
      <c r="AH34" s="171" t="s">
        <v>23</v>
      </c>
      <c r="AI34" s="178"/>
      <c r="AJ34" s="178"/>
      <c r="AK34" s="172"/>
    </row>
    <row r="35" spans="2:53" ht="17.45" customHeight="1">
      <c r="B35" s="19"/>
      <c r="C35" s="19"/>
      <c r="D35" s="19"/>
      <c r="E35" s="19"/>
      <c r="F35" s="19"/>
      <c r="G35" s="19"/>
      <c r="H35" s="19"/>
      <c r="I35" s="19"/>
      <c r="J35" s="19"/>
      <c r="K35" s="19"/>
      <c r="L35" s="19"/>
      <c r="M35" s="19"/>
      <c r="N35" s="19"/>
      <c r="O35" s="19"/>
      <c r="P35" s="19"/>
      <c r="Q35" s="19"/>
      <c r="R35" s="19"/>
      <c r="S35" s="19"/>
      <c r="T35" s="19"/>
      <c r="U35" s="19"/>
      <c r="V35" s="55"/>
      <c r="W35" s="55"/>
      <c r="X35" s="56"/>
      <c r="Y35" s="56"/>
      <c r="Z35" s="56"/>
      <c r="AA35" s="56"/>
      <c r="AB35" s="56"/>
      <c r="AC35" s="56"/>
      <c r="AD35" s="56"/>
      <c r="AE35" s="56"/>
      <c r="AF35" s="56"/>
      <c r="AG35" s="56"/>
      <c r="AH35" s="18"/>
      <c r="AI35" s="18"/>
      <c r="AJ35" s="18"/>
      <c r="AK35" s="18"/>
      <c r="AN35" s="14"/>
      <c r="AO35" s="14"/>
      <c r="AP35" s="14"/>
      <c r="AQ35" s="14"/>
      <c r="AR35" s="14"/>
      <c r="AS35" s="14"/>
    </row>
    <row r="36" spans="2:53" ht="17.45" customHeight="1">
      <c r="B36" s="19"/>
      <c r="C36" s="19"/>
      <c r="D36" s="19"/>
      <c r="E36" s="19"/>
      <c r="F36" s="19"/>
      <c r="G36" s="19"/>
      <c r="H36" s="19"/>
      <c r="I36" s="19"/>
      <c r="J36" s="19"/>
      <c r="K36" s="19"/>
      <c r="L36" s="19"/>
      <c r="M36" s="19"/>
      <c r="N36" s="19"/>
      <c r="O36" s="19"/>
      <c r="P36" s="19"/>
      <c r="Q36" s="19"/>
      <c r="R36" s="19"/>
      <c r="S36" s="19"/>
      <c r="T36" s="19"/>
      <c r="U36" s="19"/>
      <c r="V36" s="18"/>
      <c r="W36" s="18"/>
      <c r="X36" s="18"/>
      <c r="Y36" s="18"/>
      <c r="Z36" s="18"/>
      <c r="AA36" s="18"/>
      <c r="AB36" s="18"/>
      <c r="AC36" s="18"/>
      <c r="AD36" s="18"/>
      <c r="AE36" s="18"/>
      <c r="AF36" s="18"/>
      <c r="AG36" s="18"/>
      <c r="AH36" s="18"/>
      <c r="AI36" s="18"/>
      <c r="AJ36" s="18"/>
      <c r="AK36" s="18"/>
      <c r="AN36" s="14"/>
      <c r="AO36" s="14"/>
      <c r="AP36" s="14"/>
      <c r="AQ36" s="14"/>
      <c r="AR36" s="14"/>
      <c r="AS36" s="14"/>
    </row>
    <row r="37" spans="2:53" ht="17.45" customHeight="1">
      <c r="B37" s="18"/>
      <c r="C37" s="18"/>
      <c r="D37" s="18"/>
      <c r="E37" s="18"/>
      <c r="F37" s="18"/>
      <c r="G37" s="18"/>
      <c r="H37" s="18"/>
      <c r="I37" s="18"/>
      <c r="J37" s="18"/>
      <c r="K37" s="18"/>
      <c r="L37" s="18"/>
      <c r="M37" s="18"/>
      <c r="N37" s="18"/>
      <c r="O37" s="18"/>
      <c r="P37" s="18"/>
      <c r="Q37" s="18"/>
      <c r="R37" s="19"/>
      <c r="S37" s="19"/>
      <c r="T37" s="19"/>
      <c r="U37" s="19"/>
      <c r="V37" s="150">
        <v>13</v>
      </c>
      <c r="W37" s="151"/>
      <c r="X37" s="179" t="s">
        <v>62</v>
      </c>
      <c r="Y37" s="180"/>
      <c r="Z37" s="180"/>
      <c r="AA37" s="180"/>
      <c r="AB37" s="180"/>
      <c r="AC37" s="180"/>
      <c r="AD37" s="180"/>
      <c r="AE37" s="180"/>
      <c r="AF37" s="180"/>
      <c r="AG37" s="180"/>
      <c r="AH37" s="180"/>
      <c r="AI37" s="180"/>
      <c r="AJ37" s="180"/>
      <c r="AK37" s="181"/>
      <c r="AN37" s="14"/>
      <c r="AO37" s="14"/>
      <c r="AP37" s="14"/>
      <c r="AQ37" s="14"/>
      <c r="AR37" s="14"/>
      <c r="AS37" s="14"/>
    </row>
    <row r="38" spans="2:53" ht="17.45" customHeight="1">
      <c r="B38" s="55"/>
      <c r="C38" s="55"/>
      <c r="D38" s="56"/>
      <c r="E38" s="56"/>
      <c r="F38" s="56"/>
      <c r="G38" s="56"/>
      <c r="H38" s="56"/>
      <c r="I38" s="56"/>
      <c r="J38" s="56"/>
      <c r="K38" s="56"/>
      <c r="L38" s="18"/>
      <c r="M38" s="18"/>
      <c r="N38" s="18"/>
      <c r="O38" s="18"/>
      <c r="P38" s="18"/>
      <c r="Q38" s="18"/>
      <c r="R38" s="19"/>
      <c r="S38" s="19"/>
      <c r="T38" s="19"/>
      <c r="U38" s="19"/>
      <c r="V38" s="182" t="s">
        <v>21</v>
      </c>
      <c r="W38" s="183"/>
      <c r="X38" s="186">
        <f>VLOOKUP(V37,'女子シングルス '!$A$6:$I$40,3,0)</f>
        <v>0</v>
      </c>
      <c r="Y38" s="187"/>
      <c r="Z38" s="187"/>
      <c r="AA38" s="187"/>
      <c r="AB38" s="187"/>
      <c r="AC38" s="187"/>
      <c r="AD38" s="187"/>
      <c r="AE38" s="188"/>
      <c r="AF38" s="171" t="s">
        <v>27</v>
      </c>
      <c r="AG38" s="172"/>
      <c r="AH38" s="173">
        <f>'女子シングルス '!$F$2</f>
        <v>0</v>
      </c>
      <c r="AI38" s="174"/>
      <c r="AJ38" s="174"/>
      <c r="AK38" s="175"/>
      <c r="AN38" s="14"/>
      <c r="AO38" s="14"/>
      <c r="AP38" s="14"/>
      <c r="AQ38" s="14"/>
      <c r="AR38" s="14"/>
      <c r="AS38" s="14"/>
    </row>
    <row r="39" spans="2:53" ht="17.45" customHeight="1">
      <c r="B39" s="55"/>
      <c r="C39" s="55"/>
      <c r="D39" s="56"/>
      <c r="E39" s="56"/>
      <c r="F39" s="56"/>
      <c r="G39" s="56"/>
      <c r="H39" s="56"/>
      <c r="I39" s="56"/>
      <c r="J39" s="56"/>
      <c r="K39" s="56"/>
      <c r="L39" s="56"/>
      <c r="M39" s="56"/>
      <c r="N39" s="18"/>
      <c r="O39" s="18"/>
      <c r="P39" s="18"/>
      <c r="Q39" s="18"/>
      <c r="R39" s="19"/>
      <c r="S39" s="19"/>
      <c r="T39" s="19"/>
      <c r="U39" s="19"/>
      <c r="V39" s="184"/>
      <c r="W39" s="185"/>
      <c r="X39" s="176"/>
      <c r="Y39" s="189"/>
      <c r="Z39" s="189"/>
      <c r="AA39" s="189"/>
      <c r="AB39" s="189"/>
      <c r="AC39" s="189"/>
      <c r="AD39" s="189"/>
      <c r="AE39" s="177"/>
      <c r="AF39" s="176">
        <v>7</v>
      </c>
      <c r="AG39" s="177"/>
      <c r="AH39" s="171" t="s">
        <v>23</v>
      </c>
      <c r="AI39" s="178"/>
      <c r="AJ39" s="178"/>
      <c r="AK39" s="172"/>
      <c r="AN39" s="14"/>
      <c r="AO39" s="14"/>
      <c r="AP39" s="14"/>
      <c r="AQ39" s="14"/>
      <c r="AR39" s="14"/>
      <c r="AS39" s="14"/>
    </row>
    <row r="40" spans="2:53" ht="17.45" customHeight="1">
      <c r="B40" s="18"/>
      <c r="C40" s="18"/>
      <c r="D40" s="18"/>
      <c r="E40" s="18"/>
      <c r="F40" s="18"/>
      <c r="G40" s="18"/>
      <c r="H40" s="18"/>
      <c r="I40" s="18"/>
      <c r="J40" s="18"/>
      <c r="K40" s="18"/>
      <c r="L40" s="18"/>
      <c r="M40" s="18"/>
      <c r="N40" s="18"/>
      <c r="O40" s="18"/>
      <c r="P40" s="18"/>
      <c r="Q40" s="18"/>
      <c r="R40" s="19"/>
      <c r="S40" s="19"/>
      <c r="T40" s="19"/>
      <c r="U40" s="19"/>
      <c r="V40" s="55"/>
      <c r="W40" s="55"/>
      <c r="X40" s="56"/>
      <c r="Y40" s="56"/>
      <c r="Z40" s="56"/>
      <c r="AA40" s="56"/>
      <c r="AB40" s="56"/>
      <c r="AC40" s="56"/>
      <c r="AD40" s="56"/>
      <c r="AE40" s="56"/>
      <c r="AF40" s="56"/>
      <c r="AG40" s="56"/>
      <c r="AH40" s="18"/>
      <c r="AI40" s="18"/>
      <c r="AJ40" s="18"/>
      <c r="AK40" s="18"/>
      <c r="AN40" s="14"/>
      <c r="AO40" s="14"/>
      <c r="AP40" s="14"/>
      <c r="AQ40" s="14"/>
      <c r="AR40" s="14"/>
      <c r="AS40" s="14"/>
    </row>
    <row r="41" spans="2:53" ht="17.45" customHeight="1">
      <c r="B41" s="18"/>
      <c r="C41" s="18"/>
      <c r="D41" s="18"/>
      <c r="E41" s="18"/>
      <c r="F41" s="18"/>
      <c r="G41" s="18"/>
      <c r="H41" s="18"/>
      <c r="I41" s="18"/>
      <c r="J41" s="18"/>
      <c r="K41" s="18"/>
      <c r="L41" s="18"/>
      <c r="M41" s="18"/>
      <c r="N41" s="18"/>
      <c r="O41" s="18"/>
      <c r="P41" s="18"/>
      <c r="Q41" s="18"/>
      <c r="R41" s="19"/>
      <c r="S41" s="19"/>
      <c r="T41" s="19"/>
      <c r="U41" s="19"/>
      <c r="V41" s="55"/>
      <c r="W41" s="55"/>
      <c r="X41" s="56"/>
      <c r="Y41" s="56"/>
      <c r="Z41" s="56"/>
      <c r="AA41" s="56"/>
      <c r="AB41" s="56"/>
      <c r="AC41" s="56"/>
      <c r="AD41" s="56"/>
      <c r="AE41" s="56"/>
      <c r="AF41" s="56"/>
      <c r="AG41" s="56"/>
      <c r="AH41" s="18"/>
      <c r="AI41" s="18"/>
      <c r="AJ41" s="18"/>
      <c r="AK41" s="18"/>
      <c r="AN41" s="14"/>
      <c r="AO41" s="14"/>
      <c r="AP41" s="14"/>
      <c r="AQ41" s="14"/>
      <c r="AR41" s="14"/>
      <c r="AS41" s="14"/>
    </row>
    <row r="42" spans="2:53" ht="17.45" customHeight="1">
      <c r="B42" s="18"/>
      <c r="C42" s="18"/>
      <c r="D42" s="18"/>
      <c r="E42" s="18"/>
      <c r="F42" s="18"/>
      <c r="G42" s="18"/>
      <c r="H42" s="18"/>
      <c r="I42" s="18"/>
      <c r="J42" s="18"/>
      <c r="K42" s="18"/>
      <c r="L42" s="18"/>
      <c r="M42" s="18"/>
      <c r="N42" s="18"/>
      <c r="O42" s="18"/>
      <c r="P42" s="18"/>
      <c r="Q42" s="18"/>
      <c r="R42" s="19"/>
      <c r="S42" s="19"/>
      <c r="T42" s="19"/>
      <c r="U42" s="19"/>
      <c r="V42" s="150">
        <v>14</v>
      </c>
      <c r="W42" s="151"/>
      <c r="X42" s="179" t="s">
        <v>62</v>
      </c>
      <c r="Y42" s="180"/>
      <c r="Z42" s="180"/>
      <c r="AA42" s="180"/>
      <c r="AB42" s="180"/>
      <c r="AC42" s="180"/>
      <c r="AD42" s="180"/>
      <c r="AE42" s="180"/>
      <c r="AF42" s="180"/>
      <c r="AG42" s="180"/>
      <c r="AH42" s="180"/>
      <c r="AI42" s="180"/>
      <c r="AJ42" s="180"/>
      <c r="AK42" s="181"/>
    </row>
    <row r="43" spans="2:53" ht="17.45" customHeight="1">
      <c r="B43" s="55"/>
      <c r="C43" s="55"/>
      <c r="D43" s="56"/>
      <c r="E43" s="56"/>
      <c r="F43" s="56"/>
      <c r="G43" s="56"/>
      <c r="H43" s="56"/>
      <c r="I43" s="56"/>
      <c r="J43" s="56"/>
      <c r="K43" s="56"/>
      <c r="L43" s="18"/>
      <c r="M43" s="18"/>
      <c r="N43" s="18"/>
      <c r="O43" s="18"/>
      <c r="P43" s="18"/>
      <c r="Q43" s="18"/>
      <c r="R43" s="19"/>
      <c r="S43" s="19"/>
      <c r="T43" s="19"/>
      <c r="U43" s="19"/>
      <c r="V43" s="182" t="s">
        <v>21</v>
      </c>
      <c r="W43" s="183"/>
      <c r="X43" s="186">
        <f>VLOOKUP(V42,'女子シングルス '!$A$6:$I$40,3,0)</f>
        <v>0</v>
      </c>
      <c r="Y43" s="187"/>
      <c r="Z43" s="187"/>
      <c r="AA43" s="187"/>
      <c r="AB43" s="187"/>
      <c r="AC43" s="187"/>
      <c r="AD43" s="187"/>
      <c r="AE43" s="188"/>
      <c r="AF43" s="171" t="s">
        <v>27</v>
      </c>
      <c r="AG43" s="172"/>
      <c r="AH43" s="173">
        <f>'女子シングルス '!$F$2</f>
        <v>0</v>
      </c>
      <c r="AI43" s="174"/>
      <c r="AJ43" s="174"/>
      <c r="AK43" s="175"/>
      <c r="AN43" s="14"/>
      <c r="AO43" s="14"/>
      <c r="AP43" s="14"/>
      <c r="AQ43" s="14"/>
      <c r="AR43" s="14"/>
      <c r="AS43" s="14"/>
    </row>
    <row r="44" spans="2:53" ht="17.45" customHeight="1">
      <c r="B44" s="55"/>
      <c r="C44" s="55"/>
      <c r="D44" s="56"/>
      <c r="E44" s="56"/>
      <c r="F44" s="56"/>
      <c r="G44" s="56"/>
      <c r="H44" s="56"/>
      <c r="I44" s="56"/>
      <c r="J44" s="56"/>
      <c r="K44" s="56"/>
      <c r="L44" s="56"/>
      <c r="M44" s="56"/>
      <c r="N44" s="18"/>
      <c r="O44" s="18"/>
      <c r="P44" s="18"/>
      <c r="Q44" s="18"/>
      <c r="R44" s="19"/>
      <c r="S44" s="19"/>
      <c r="T44" s="19"/>
      <c r="U44" s="19"/>
      <c r="V44" s="184"/>
      <c r="W44" s="185"/>
      <c r="X44" s="176"/>
      <c r="Y44" s="189"/>
      <c r="Z44" s="189"/>
      <c r="AA44" s="189"/>
      <c r="AB44" s="189"/>
      <c r="AC44" s="189"/>
      <c r="AD44" s="189"/>
      <c r="AE44" s="177"/>
      <c r="AF44" s="176">
        <v>8</v>
      </c>
      <c r="AG44" s="177"/>
      <c r="AH44" s="171" t="s">
        <v>23</v>
      </c>
      <c r="AI44" s="178"/>
      <c r="AJ44" s="178"/>
      <c r="AK44" s="172"/>
      <c r="AN44" s="14"/>
      <c r="AO44" s="14"/>
      <c r="AP44" s="14"/>
      <c r="AQ44" s="14"/>
      <c r="AR44" s="14"/>
      <c r="AS44" s="14"/>
    </row>
    <row r="45" spans="2:53" ht="17.45" customHeight="1">
      <c r="B45" s="18"/>
      <c r="C45" s="18"/>
      <c r="D45" s="18"/>
      <c r="E45" s="18"/>
      <c r="F45" s="18"/>
      <c r="G45" s="18"/>
      <c r="H45" s="18"/>
      <c r="I45" s="18"/>
      <c r="J45" s="18"/>
      <c r="K45" s="18"/>
      <c r="L45" s="18"/>
      <c r="M45" s="18"/>
      <c r="N45" s="18"/>
      <c r="O45" s="18"/>
      <c r="P45" s="18"/>
      <c r="Q45" s="18"/>
      <c r="R45" s="19"/>
      <c r="S45" s="19"/>
      <c r="T45" s="19"/>
      <c r="U45" s="19"/>
      <c r="V45" s="18"/>
      <c r="W45" s="18"/>
      <c r="X45" s="18"/>
      <c r="Y45" s="18"/>
      <c r="Z45" s="18"/>
      <c r="AA45" s="18"/>
      <c r="AB45" s="18"/>
      <c r="AC45" s="18"/>
      <c r="AD45" s="18"/>
      <c r="AE45" s="18"/>
      <c r="AF45" s="18"/>
      <c r="AG45" s="18"/>
      <c r="AH45" s="18"/>
      <c r="AI45" s="18"/>
      <c r="AJ45" s="18"/>
      <c r="AK45" s="18"/>
      <c r="AN45" s="14"/>
      <c r="AO45" s="14"/>
      <c r="AP45" s="14"/>
      <c r="AQ45" s="14"/>
      <c r="AR45" s="14"/>
      <c r="AS45" s="14"/>
    </row>
    <row r="46" spans="2:53" ht="17.45" customHeight="1">
      <c r="B46" s="19"/>
      <c r="C46" s="19"/>
      <c r="D46" s="19"/>
      <c r="E46" s="19"/>
      <c r="F46" s="19"/>
      <c r="G46" s="19"/>
      <c r="H46" s="19"/>
      <c r="I46" s="19"/>
      <c r="J46" s="19"/>
      <c r="K46" s="19"/>
      <c r="L46" s="19"/>
      <c r="M46" s="19"/>
      <c r="N46" s="19"/>
      <c r="O46" s="19"/>
      <c r="P46" s="19"/>
      <c r="Q46" s="19"/>
      <c r="R46" s="19"/>
      <c r="S46" s="19"/>
      <c r="T46" s="19"/>
      <c r="U46" s="19"/>
      <c r="V46" s="18"/>
      <c r="W46" s="18"/>
      <c r="X46" s="18"/>
      <c r="Y46" s="18"/>
      <c r="Z46" s="18"/>
      <c r="AA46" s="18"/>
      <c r="AB46" s="18"/>
      <c r="AC46" s="18"/>
      <c r="AD46" s="18"/>
      <c r="AE46" s="18"/>
      <c r="AF46" s="18"/>
      <c r="AG46" s="18"/>
      <c r="AH46" s="18"/>
      <c r="AI46" s="18"/>
      <c r="AJ46" s="18"/>
      <c r="AK46" s="18"/>
    </row>
    <row r="47" spans="2:53" ht="17.45" customHeight="1">
      <c r="B47" s="19"/>
      <c r="C47" s="19"/>
      <c r="D47" s="19"/>
      <c r="E47" s="19"/>
      <c r="F47" s="19"/>
      <c r="G47" s="19"/>
      <c r="H47" s="19"/>
      <c r="I47" s="19"/>
      <c r="J47" s="19"/>
      <c r="K47" s="19"/>
      <c r="L47" s="19"/>
      <c r="M47" s="19"/>
      <c r="N47" s="19"/>
      <c r="O47" s="19"/>
      <c r="P47" s="19"/>
      <c r="Q47" s="19"/>
      <c r="R47" s="19"/>
      <c r="S47" s="19"/>
      <c r="T47" s="19"/>
      <c r="U47" s="19"/>
      <c r="V47" s="150">
        <v>15</v>
      </c>
      <c r="W47" s="151"/>
      <c r="X47" s="179" t="s">
        <v>62</v>
      </c>
      <c r="Y47" s="180"/>
      <c r="Z47" s="180"/>
      <c r="AA47" s="180"/>
      <c r="AB47" s="180"/>
      <c r="AC47" s="180"/>
      <c r="AD47" s="180"/>
      <c r="AE47" s="180"/>
      <c r="AF47" s="180"/>
      <c r="AG47" s="180"/>
      <c r="AH47" s="180"/>
      <c r="AI47" s="180"/>
      <c r="AJ47" s="180"/>
      <c r="AK47" s="181"/>
    </row>
    <row r="48" spans="2:53" ht="17.45" customHeight="1">
      <c r="B48" s="19"/>
      <c r="C48" s="19"/>
      <c r="D48" s="19"/>
      <c r="E48" s="19"/>
      <c r="F48" s="19"/>
      <c r="G48" s="19"/>
      <c r="H48" s="19"/>
      <c r="I48" s="19"/>
      <c r="J48" s="19"/>
      <c r="K48" s="19"/>
      <c r="L48" s="19"/>
      <c r="M48" s="19"/>
      <c r="N48" s="19"/>
      <c r="O48" s="19"/>
      <c r="P48" s="19"/>
      <c r="Q48" s="19"/>
      <c r="R48" s="19"/>
      <c r="S48" s="19"/>
      <c r="T48" s="19"/>
      <c r="U48" s="19"/>
      <c r="V48" s="182" t="s">
        <v>21</v>
      </c>
      <c r="W48" s="183"/>
      <c r="X48" s="186">
        <f>VLOOKUP(V47,'女子シングルス '!$A$6:$I$40,3,0)</f>
        <v>0</v>
      </c>
      <c r="Y48" s="187"/>
      <c r="Z48" s="187"/>
      <c r="AA48" s="187"/>
      <c r="AB48" s="187"/>
      <c r="AC48" s="187"/>
      <c r="AD48" s="187"/>
      <c r="AE48" s="188"/>
      <c r="AF48" s="171" t="s">
        <v>27</v>
      </c>
      <c r="AG48" s="172"/>
      <c r="AH48" s="173">
        <f>'女子シングルス '!$F$2</f>
        <v>0</v>
      </c>
      <c r="AI48" s="174"/>
      <c r="AJ48" s="174"/>
      <c r="AK48" s="175"/>
      <c r="BA48" s="15"/>
    </row>
    <row r="49" spans="2:37" ht="17.45" customHeight="1">
      <c r="B49" s="19"/>
      <c r="C49" s="19"/>
      <c r="D49" s="19"/>
      <c r="E49" s="19"/>
      <c r="F49" s="19"/>
      <c r="G49" s="19"/>
      <c r="H49" s="19"/>
      <c r="I49" s="19"/>
      <c r="J49" s="19"/>
      <c r="K49" s="19"/>
      <c r="L49" s="19"/>
      <c r="M49" s="19"/>
      <c r="N49" s="19"/>
      <c r="O49" s="19"/>
      <c r="P49" s="19"/>
      <c r="Q49" s="19"/>
      <c r="R49" s="19"/>
      <c r="S49" s="19"/>
      <c r="T49" s="19"/>
      <c r="U49" s="19"/>
      <c r="V49" s="184"/>
      <c r="W49" s="185"/>
      <c r="X49" s="176"/>
      <c r="Y49" s="189"/>
      <c r="Z49" s="189"/>
      <c r="AA49" s="189"/>
      <c r="AB49" s="189"/>
      <c r="AC49" s="189"/>
      <c r="AD49" s="189"/>
      <c r="AE49" s="177"/>
      <c r="AF49" s="176">
        <v>9</v>
      </c>
      <c r="AG49" s="177"/>
      <c r="AH49" s="171" t="s">
        <v>23</v>
      </c>
      <c r="AI49" s="178"/>
      <c r="AJ49" s="178"/>
      <c r="AK49" s="172"/>
    </row>
    <row r="50" spans="2:37" ht="17.45" customHeight="1">
      <c r="B50" s="19"/>
      <c r="C50" s="19"/>
      <c r="D50" s="19"/>
      <c r="E50" s="19"/>
      <c r="F50" s="19"/>
      <c r="G50" s="19"/>
      <c r="H50" s="19"/>
      <c r="I50" s="19"/>
      <c r="J50" s="19"/>
      <c r="K50" s="19"/>
      <c r="L50" s="19"/>
      <c r="M50" s="19"/>
      <c r="N50" s="19"/>
      <c r="O50" s="19"/>
      <c r="P50" s="19"/>
      <c r="Q50" s="19"/>
      <c r="R50" s="19"/>
      <c r="S50" s="19"/>
      <c r="T50" s="19"/>
      <c r="U50" s="19"/>
      <c r="V50" s="57"/>
      <c r="W50" s="57"/>
      <c r="X50" s="58"/>
      <c r="Y50" s="58"/>
      <c r="Z50" s="58"/>
      <c r="AA50" s="58"/>
      <c r="AB50" s="58"/>
      <c r="AC50" s="58"/>
      <c r="AD50" s="58"/>
      <c r="AE50" s="58"/>
      <c r="AF50" s="58"/>
      <c r="AG50" s="58"/>
      <c r="AH50" s="37"/>
      <c r="AI50" s="37"/>
      <c r="AJ50" s="37"/>
      <c r="AK50" s="37"/>
    </row>
    <row r="51" spans="2:37" ht="17.45" customHeight="1">
      <c r="B51" s="19"/>
      <c r="C51" s="19"/>
      <c r="D51" s="19"/>
      <c r="E51" s="19"/>
      <c r="F51" s="19"/>
      <c r="G51" s="19"/>
      <c r="H51" s="19"/>
      <c r="I51" s="19"/>
      <c r="J51" s="19"/>
      <c r="K51" s="19"/>
      <c r="L51" s="19"/>
      <c r="M51" s="19"/>
      <c r="N51" s="19"/>
      <c r="O51" s="19"/>
      <c r="P51" s="19"/>
      <c r="Q51" s="19"/>
      <c r="R51" s="19"/>
      <c r="S51" s="19"/>
      <c r="T51" s="19"/>
      <c r="U51" s="19"/>
      <c r="V51" s="59"/>
      <c r="W51" s="59"/>
      <c r="X51" s="36"/>
      <c r="Y51" s="36"/>
      <c r="Z51" s="36"/>
      <c r="AA51" s="36"/>
      <c r="AB51" s="36"/>
      <c r="AC51" s="36"/>
      <c r="AD51" s="36"/>
      <c r="AE51" s="36"/>
      <c r="AF51" s="36"/>
      <c r="AG51" s="36"/>
      <c r="AH51" s="38"/>
      <c r="AI51" s="38"/>
      <c r="AJ51" s="38"/>
      <c r="AK51" s="38"/>
    </row>
    <row r="52" spans="2:37" ht="17.45" customHeight="1">
      <c r="B52" s="150">
        <v>16</v>
      </c>
      <c r="C52" s="151"/>
      <c r="D52" s="179" t="s">
        <v>62</v>
      </c>
      <c r="E52" s="180"/>
      <c r="F52" s="180"/>
      <c r="G52" s="180"/>
      <c r="H52" s="180"/>
      <c r="I52" s="180"/>
      <c r="J52" s="180"/>
      <c r="K52" s="180"/>
      <c r="L52" s="180"/>
      <c r="M52" s="180"/>
      <c r="N52" s="180"/>
      <c r="O52" s="180"/>
      <c r="P52" s="180"/>
      <c r="Q52" s="181"/>
      <c r="R52" s="19"/>
      <c r="S52" s="19"/>
      <c r="T52" s="19"/>
      <c r="U52" s="19"/>
      <c r="V52" s="150">
        <v>26</v>
      </c>
      <c r="W52" s="151"/>
      <c r="X52" s="179" t="s">
        <v>62</v>
      </c>
      <c r="Y52" s="180"/>
      <c r="Z52" s="180"/>
      <c r="AA52" s="180"/>
      <c r="AB52" s="180"/>
      <c r="AC52" s="180"/>
      <c r="AD52" s="180"/>
      <c r="AE52" s="180"/>
      <c r="AF52" s="180"/>
      <c r="AG52" s="180"/>
      <c r="AH52" s="180"/>
      <c r="AI52" s="180"/>
      <c r="AJ52" s="180"/>
      <c r="AK52" s="181"/>
    </row>
    <row r="53" spans="2:37" ht="17.45" customHeight="1">
      <c r="B53" s="182" t="s">
        <v>21</v>
      </c>
      <c r="C53" s="183"/>
      <c r="D53" s="186">
        <f>VLOOKUP(B52,'女子シングルス '!$A$6:$I$40,3,0)</f>
        <v>0</v>
      </c>
      <c r="E53" s="187"/>
      <c r="F53" s="187"/>
      <c r="G53" s="187"/>
      <c r="H53" s="187"/>
      <c r="I53" s="187"/>
      <c r="J53" s="187"/>
      <c r="K53" s="188"/>
      <c r="L53" s="171" t="s">
        <v>27</v>
      </c>
      <c r="M53" s="172"/>
      <c r="N53" s="173">
        <f>'女子シングルス '!$F$2</f>
        <v>0</v>
      </c>
      <c r="O53" s="174"/>
      <c r="P53" s="174"/>
      <c r="Q53" s="175"/>
      <c r="R53" s="19"/>
      <c r="S53" s="19"/>
      <c r="T53" s="19"/>
      <c r="U53" s="19"/>
      <c r="V53" s="182" t="s">
        <v>21</v>
      </c>
      <c r="W53" s="183"/>
      <c r="X53" s="186">
        <f>VLOOKUP(V52,'女子シングルス '!$A$6:$I$40,3,0)</f>
        <v>0</v>
      </c>
      <c r="Y53" s="187"/>
      <c r="Z53" s="187"/>
      <c r="AA53" s="187"/>
      <c r="AB53" s="187"/>
      <c r="AC53" s="187"/>
      <c r="AD53" s="187"/>
      <c r="AE53" s="188"/>
      <c r="AF53" s="171" t="s">
        <v>27</v>
      </c>
      <c r="AG53" s="172"/>
      <c r="AH53" s="173">
        <f>'女子シングルス '!$F$2</f>
        <v>0</v>
      </c>
      <c r="AI53" s="174"/>
      <c r="AJ53" s="174"/>
      <c r="AK53" s="175"/>
    </row>
    <row r="54" spans="2:37" ht="17.45" customHeight="1">
      <c r="B54" s="184"/>
      <c r="C54" s="185"/>
      <c r="D54" s="176"/>
      <c r="E54" s="189"/>
      <c r="F54" s="189"/>
      <c r="G54" s="189"/>
      <c r="H54" s="189"/>
      <c r="I54" s="189"/>
      <c r="J54" s="189"/>
      <c r="K54" s="177"/>
      <c r="L54" s="176">
        <v>10</v>
      </c>
      <c r="M54" s="177"/>
      <c r="N54" s="171" t="s">
        <v>23</v>
      </c>
      <c r="O54" s="178"/>
      <c r="P54" s="178"/>
      <c r="Q54" s="172"/>
      <c r="R54" s="19"/>
      <c r="S54" s="19"/>
      <c r="T54" s="19"/>
      <c r="U54" s="19"/>
      <c r="V54" s="184"/>
      <c r="W54" s="185"/>
      <c r="X54" s="176"/>
      <c r="Y54" s="189"/>
      <c r="Z54" s="189"/>
      <c r="AA54" s="189"/>
      <c r="AB54" s="189"/>
      <c r="AC54" s="189"/>
      <c r="AD54" s="189"/>
      <c r="AE54" s="177"/>
      <c r="AF54" s="176">
        <v>20</v>
      </c>
      <c r="AG54" s="177"/>
      <c r="AH54" s="171" t="s">
        <v>23</v>
      </c>
      <c r="AI54" s="178"/>
      <c r="AJ54" s="178"/>
      <c r="AK54" s="172"/>
    </row>
    <row r="55" spans="2:37" ht="17.45" customHeight="1">
      <c r="B55" s="19"/>
      <c r="C55" s="19"/>
      <c r="D55" s="19"/>
      <c r="E55" s="19"/>
      <c r="F55" s="19"/>
      <c r="G55" s="19"/>
      <c r="H55" s="19"/>
      <c r="I55" s="19"/>
      <c r="J55" s="19"/>
      <c r="K55" s="19"/>
      <c r="L55" s="19"/>
      <c r="M55" s="19"/>
      <c r="N55" s="19"/>
      <c r="O55" s="19"/>
      <c r="P55" s="19"/>
      <c r="Q55" s="19"/>
      <c r="R55" s="19"/>
      <c r="S55" s="19"/>
      <c r="T55" s="19"/>
      <c r="U55" s="19"/>
      <c r="V55" s="18"/>
      <c r="W55" s="18"/>
      <c r="X55" s="18"/>
      <c r="Y55" s="18"/>
      <c r="Z55" s="18"/>
      <c r="AA55" s="18"/>
      <c r="AB55" s="18"/>
      <c r="AC55" s="18"/>
      <c r="AD55" s="18"/>
      <c r="AE55" s="18"/>
      <c r="AF55" s="18"/>
      <c r="AG55" s="18"/>
      <c r="AH55" s="18"/>
      <c r="AI55" s="18"/>
      <c r="AJ55" s="18"/>
      <c r="AK55" s="18"/>
    </row>
    <row r="56" spans="2:37" ht="17.45" customHeight="1">
      <c r="B56" s="19"/>
      <c r="C56" s="19"/>
      <c r="D56" s="19"/>
      <c r="E56" s="19"/>
      <c r="F56" s="19"/>
      <c r="G56" s="19"/>
      <c r="H56" s="19"/>
      <c r="I56" s="19"/>
      <c r="J56" s="19"/>
      <c r="K56" s="19"/>
      <c r="L56" s="19"/>
      <c r="M56" s="19"/>
      <c r="N56" s="19"/>
      <c r="O56" s="19"/>
      <c r="P56" s="19"/>
      <c r="Q56" s="19"/>
      <c r="R56" s="19"/>
      <c r="S56" s="19"/>
      <c r="T56" s="19"/>
      <c r="U56" s="19"/>
      <c r="V56" s="18"/>
      <c r="W56" s="18"/>
      <c r="X56" s="18"/>
      <c r="Y56" s="18"/>
      <c r="Z56" s="18"/>
      <c r="AA56" s="18"/>
      <c r="AB56" s="18"/>
      <c r="AC56" s="18"/>
      <c r="AD56" s="18"/>
      <c r="AE56" s="18"/>
      <c r="AF56" s="18"/>
      <c r="AG56" s="18"/>
      <c r="AH56" s="18"/>
      <c r="AI56" s="18"/>
      <c r="AJ56" s="18"/>
      <c r="AK56" s="18"/>
    </row>
    <row r="57" spans="2:37" ht="17.45" customHeight="1">
      <c r="B57" s="150">
        <v>17</v>
      </c>
      <c r="C57" s="151"/>
      <c r="D57" s="179" t="s">
        <v>62</v>
      </c>
      <c r="E57" s="180"/>
      <c r="F57" s="180"/>
      <c r="G57" s="180"/>
      <c r="H57" s="180"/>
      <c r="I57" s="180"/>
      <c r="J57" s="180"/>
      <c r="K57" s="180"/>
      <c r="L57" s="180"/>
      <c r="M57" s="180"/>
      <c r="N57" s="180"/>
      <c r="O57" s="180"/>
      <c r="P57" s="180"/>
      <c r="Q57" s="181"/>
      <c r="R57" s="19"/>
      <c r="S57" s="19"/>
      <c r="T57" s="19"/>
      <c r="U57" s="19"/>
      <c r="V57" s="150">
        <v>27</v>
      </c>
      <c r="W57" s="151"/>
      <c r="X57" s="179" t="s">
        <v>62</v>
      </c>
      <c r="Y57" s="180"/>
      <c r="Z57" s="180"/>
      <c r="AA57" s="180"/>
      <c r="AB57" s="180"/>
      <c r="AC57" s="180"/>
      <c r="AD57" s="180"/>
      <c r="AE57" s="180"/>
      <c r="AF57" s="180"/>
      <c r="AG57" s="180"/>
      <c r="AH57" s="180"/>
      <c r="AI57" s="180"/>
      <c r="AJ57" s="180"/>
      <c r="AK57" s="181"/>
    </row>
    <row r="58" spans="2:37" ht="17.45" customHeight="1">
      <c r="B58" s="182" t="s">
        <v>21</v>
      </c>
      <c r="C58" s="183"/>
      <c r="D58" s="186">
        <f>VLOOKUP(B57,'女子シングルス '!$A$6:$I$40,3,0)</f>
        <v>0</v>
      </c>
      <c r="E58" s="187"/>
      <c r="F58" s="187"/>
      <c r="G58" s="187"/>
      <c r="H58" s="187"/>
      <c r="I58" s="187"/>
      <c r="J58" s="187"/>
      <c r="K58" s="188"/>
      <c r="L58" s="171" t="s">
        <v>27</v>
      </c>
      <c r="M58" s="172"/>
      <c r="N58" s="173">
        <f>'女子シングルス '!$F$2</f>
        <v>0</v>
      </c>
      <c r="O58" s="174"/>
      <c r="P58" s="174"/>
      <c r="Q58" s="175"/>
      <c r="R58" s="19"/>
      <c r="S58" s="19"/>
      <c r="T58" s="19"/>
      <c r="U58" s="19"/>
      <c r="V58" s="182" t="s">
        <v>21</v>
      </c>
      <c r="W58" s="183"/>
      <c r="X58" s="186">
        <f>VLOOKUP(V57,'女子シングルス '!$A$6:$I$40,3,0)</f>
        <v>0</v>
      </c>
      <c r="Y58" s="187"/>
      <c r="Z58" s="187"/>
      <c r="AA58" s="187"/>
      <c r="AB58" s="187"/>
      <c r="AC58" s="187"/>
      <c r="AD58" s="187"/>
      <c r="AE58" s="188"/>
      <c r="AF58" s="171" t="s">
        <v>27</v>
      </c>
      <c r="AG58" s="172"/>
      <c r="AH58" s="173">
        <f>'女子シングルス '!$F$2</f>
        <v>0</v>
      </c>
      <c r="AI58" s="174"/>
      <c r="AJ58" s="174"/>
      <c r="AK58" s="175"/>
    </row>
    <row r="59" spans="2:37" ht="17.45" customHeight="1">
      <c r="B59" s="184"/>
      <c r="C59" s="185"/>
      <c r="D59" s="176"/>
      <c r="E59" s="189"/>
      <c r="F59" s="189"/>
      <c r="G59" s="189"/>
      <c r="H59" s="189"/>
      <c r="I59" s="189"/>
      <c r="J59" s="189"/>
      <c r="K59" s="177"/>
      <c r="L59" s="176">
        <v>11</v>
      </c>
      <c r="M59" s="177"/>
      <c r="N59" s="171" t="s">
        <v>23</v>
      </c>
      <c r="O59" s="178"/>
      <c r="P59" s="178"/>
      <c r="Q59" s="172"/>
      <c r="R59" s="19"/>
      <c r="S59" s="19"/>
      <c r="T59" s="19"/>
      <c r="U59" s="19"/>
      <c r="V59" s="184"/>
      <c r="W59" s="185"/>
      <c r="X59" s="176"/>
      <c r="Y59" s="189"/>
      <c r="Z59" s="189"/>
      <c r="AA59" s="189"/>
      <c r="AB59" s="189"/>
      <c r="AC59" s="189"/>
      <c r="AD59" s="189"/>
      <c r="AE59" s="177"/>
      <c r="AF59" s="176">
        <v>21</v>
      </c>
      <c r="AG59" s="177"/>
      <c r="AH59" s="171" t="s">
        <v>23</v>
      </c>
      <c r="AI59" s="178"/>
      <c r="AJ59" s="178"/>
      <c r="AK59" s="172"/>
    </row>
    <row r="60" spans="2:37" ht="17.45" customHeight="1">
      <c r="B60" s="19"/>
      <c r="C60" s="19"/>
      <c r="D60" s="19"/>
      <c r="E60" s="19"/>
      <c r="F60" s="19"/>
      <c r="G60" s="19"/>
      <c r="H60" s="19"/>
      <c r="I60" s="19"/>
      <c r="J60" s="19"/>
      <c r="K60" s="19"/>
      <c r="L60" s="19"/>
      <c r="M60" s="19"/>
      <c r="N60" s="19"/>
      <c r="O60" s="19"/>
      <c r="P60" s="19"/>
      <c r="Q60" s="19"/>
      <c r="R60" s="19"/>
      <c r="S60" s="19"/>
      <c r="T60" s="19"/>
      <c r="U60" s="19"/>
      <c r="V60" s="18"/>
      <c r="W60" s="18"/>
      <c r="X60" s="18"/>
      <c r="Y60" s="18"/>
      <c r="Z60" s="18"/>
      <c r="AA60" s="18"/>
      <c r="AB60" s="18"/>
      <c r="AC60" s="18"/>
      <c r="AD60" s="18"/>
      <c r="AE60" s="18"/>
      <c r="AF60" s="18"/>
      <c r="AG60" s="18"/>
      <c r="AH60" s="18"/>
      <c r="AI60" s="18"/>
      <c r="AJ60" s="18"/>
      <c r="AK60" s="18"/>
    </row>
    <row r="61" spans="2:37" ht="17.45" customHeight="1">
      <c r="B61" s="19"/>
      <c r="C61" s="19"/>
      <c r="D61" s="19"/>
      <c r="E61" s="19"/>
      <c r="F61" s="19"/>
      <c r="G61" s="19"/>
      <c r="H61" s="19"/>
      <c r="I61" s="19"/>
      <c r="J61" s="19"/>
      <c r="K61" s="19"/>
      <c r="L61" s="19"/>
      <c r="M61" s="19"/>
      <c r="N61" s="19"/>
      <c r="O61" s="19"/>
      <c r="P61" s="19"/>
      <c r="Q61" s="19"/>
      <c r="R61" s="19"/>
      <c r="S61" s="19"/>
      <c r="T61" s="19"/>
      <c r="U61" s="19"/>
      <c r="V61" s="18"/>
      <c r="W61" s="18"/>
      <c r="X61" s="18"/>
      <c r="Y61" s="18"/>
      <c r="Z61" s="18"/>
      <c r="AA61" s="18"/>
      <c r="AB61" s="18"/>
      <c r="AC61" s="18"/>
      <c r="AD61" s="18"/>
      <c r="AE61" s="18"/>
      <c r="AF61" s="18"/>
      <c r="AG61" s="18"/>
      <c r="AH61" s="18"/>
      <c r="AI61" s="18"/>
      <c r="AJ61" s="18"/>
      <c r="AK61" s="18"/>
    </row>
    <row r="62" spans="2:37" ht="17.45" customHeight="1">
      <c r="B62" s="150">
        <v>18</v>
      </c>
      <c r="C62" s="151"/>
      <c r="D62" s="179" t="s">
        <v>62</v>
      </c>
      <c r="E62" s="180"/>
      <c r="F62" s="180"/>
      <c r="G62" s="180"/>
      <c r="H62" s="180"/>
      <c r="I62" s="180"/>
      <c r="J62" s="180"/>
      <c r="K62" s="180"/>
      <c r="L62" s="180"/>
      <c r="M62" s="180"/>
      <c r="N62" s="180"/>
      <c r="O62" s="180"/>
      <c r="P62" s="180"/>
      <c r="Q62" s="181"/>
      <c r="R62" s="19"/>
      <c r="S62" s="19"/>
      <c r="T62" s="19"/>
      <c r="U62" s="19"/>
      <c r="V62" s="150">
        <v>28</v>
      </c>
      <c r="W62" s="151"/>
      <c r="X62" s="179" t="s">
        <v>62</v>
      </c>
      <c r="Y62" s="180"/>
      <c r="Z62" s="180"/>
      <c r="AA62" s="180"/>
      <c r="AB62" s="180"/>
      <c r="AC62" s="180"/>
      <c r="AD62" s="180"/>
      <c r="AE62" s="180"/>
      <c r="AF62" s="180"/>
      <c r="AG62" s="180"/>
      <c r="AH62" s="180"/>
      <c r="AI62" s="180"/>
      <c r="AJ62" s="180"/>
      <c r="AK62" s="181"/>
    </row>
    <row r="63" spans="2:37" ht="17.45" customHeight="1">
      <c r="B63" s="182" t="s">
        <v>21</v>
      </c>
      <c r="C63" s="183"/>
      <c r="D63" s="186">
        <f>VLOOKUP(B62,'女子シングルス '!$A$6:$I$40,3,0)</f>
        <v>0</v>
      </c>
      <c r="E63" s="187"/>
      <c r="F63" s="187"/>
      <c r="G63" s="187"/>
      <c r="H63" s="187"/>
      <c r="I63" s="187"/>
      <c r="J63" s="187"/>
      <c r="K63" s="188"/>
      <c r="L63" s="171" t="s">
        <v>27</v>
      </c>
      <c r="M63" s="172"/>
      <c r="N63" s="173">
        <f>'女子シングルス '!$F$2</f>
        <v>0</v>
      </c>
      <c r="O63" s="174"/>
      <c r="P63" s="174"/>
      <c r="Q63" s="175"/>
      <c r="R63" s="19"/>
      <c r="S63" s="19"/>
      <c r="T63" s="19"/>
      <c r="U63" s="19"/>
      <c r="V63" s="182" t="s">
        <v>21</v>
      </c>
      <c r="W63" s="183"/>
      <c r="X63" s="186">
        <f>VLOOKUP(V62,'女子シングルス '!$A$6:$I$40,3,0)</f>
        <v>0</v>
      </c>
      <c r="Y63" s="187"/>
      <c r="Z63" s="187"/>
      <c r="AA63" s="187"/>
      <c r="AB63" s="187"/>
      <c r="AC63" s="187"/>
      <c r="AD63" s="187"/>
      <c r="AE63" s="188"/>
      <c r="AF63" s="171" t="s">
        <v>27</v>
      </c>
      <c r="AG63" s="172"/>
      <c r="AH63" s="173">
        <f>'女子シングルス '!$F$2</f>
        <v>0</v>
      </c>
      <c r="AI63" s="174"/>
      <c r="AJ63" s="174"/>
      <c r="AK63" s="175"/>
    </row>
    <row r="64" spans="2:37" ht="17.45" customHeight="1">
      <c r="B64" s="184"/>
      <c r="C64" s="185"/>
      <c r="D64" s="176"/>
      <c r="E64" s="189"/>
      <c r="F64" s="189"/>
      <c r="G64" s="189"/>
      <c r="H64" s="189"/>
      <c r="I64" s="189"/>
      <c r="J64" s="189"/>
      <c r="K64" s="177"/>
      <c r="L64" s="176">
        <v>12</v>
      </c>
      <c r="M64" s="177"/>
      <c r="N64" s="171" t="s">
        <v>23</v>
      </c>
      <c r="O64" s="178"/>
      <c r="P64" s="178"/>
      <c r="Q64" s="172"/>
      <c r="R64" s="19"/>
      <c r="S64" s="19"/>
      <c r="T64" s="19"/>
      <c r="U64" s="19"/>
      <c r="V64" s="184"/>
      <c r="W64" s="185"/>
      <c r="X64" s="176"/>
      <c r="Y64" s="189"/>
      <c r="Z64" s="189"/>
      <c r="AA64" s="189"/>
      <c r="AB64" s="189"/>
      <c r="AC64" s="189"/>
      <c r="AD64" s="189"/>
      <c r="AE64" s="177"/>
      <c r="AF64" s="176">
        <v>22</v>
      </c>
      <c r="AG64" s="177"/>
      <c r="AH64" s="171" t="s">
        <v>23</v>
      </c>
      <c r="AI64" s="178"/>
      <c r="AJ64" s="178"/>
      <c r="AK64" s="172"/>
    </row>
    <row r="65" spans="2:37" ht="17.45" customHeight="1">
      <c r="B65" s="19"/>
      <c r="C65" s="19"/>
      <c r="D65" s="19"/>
      <c r="E65" s="19"/>
      <c r="F65" s="19"/>
      <c r="G65" s="19"/>
      <c r="H65" s="19"/>
      <c r="I65" s="19"/>
      <c r="J65" s="19"/>
      <c r="K65" s="19"/>
      <c r="L65" s="19"/>
      <c r="M65" s="19"/>
      <c r="N65" s="19"/>
      <c r="O65" s="19"/>
      <c r="P65" s="19"/>
      <c r="Q65" s="19"/>
      <c r="R65" s="19"/>
      <c r="S65" s="19"/>
      <c r="T65" s="19"/>
      <c r="U65" s="19"/>
      <c r="V65" s="18"/>
      <c r="W65" s="18"/>
      <c r="X65" s="18"/>
      <c r="Y65" s="18"/>
      <c r="Z65" s="18"/>
      <c r="AA65" s="18"/>
      <c r="AB65" s="18"/>
      <c r="AC65" s="18"/>
      <c r="AD65" s="18"/>
      <c r="AE65" s="18"/>
      <c r="AF65" s="18"/>
      <c r="AG65" s="18"/>
      <c r="AH65" s="18"/>
      <c r="AI65" s="18"/>
      <c r="AJ65" s="18"/>
      <c r="AK65" s="18"/>
    </row>
    <row r="66" spans="2:37" ht="17.45" customHeight="1">
      <c r="B66" s="19"/>
      <c r="C66" s="19"/>
      <c r="D66" s="19"/>
      <c r="E66" s="19"/>
      <c r="F66" s="19"/>
      <c r="G66" s="19"/>
      <c r="H66" s="19"/>
      <c r="I66" s="19"/>
      <c r="J66" s="19"/>
      <c r="K66" s="19"/>
      <c r="L66" s="19"/>
      <c r="M66" s="19"/>
      <c r="N66" s="19"/>
      <c r="O66" s="19"/>
      <c r="P66" s="19"/>
      <c r="Q66" s="19"/>
      <c r="R66" s="19"/>
      <c r="S66" s="19"/>
      <c r="T66" s="19"/>
      <c r="U66" s="19"/>
      <c r="V66" s="18"/>
      <c r="W66" s="18"/>
      <c r="X66" s="18"/>
      <c r="Y66" s="18"/>
      <c r="Z66" s="18"/>
      <c r="AA66" s="18"/>
      <c r="AB66" s="18"/>
      <c r="AC66" s="18"/>
      <c r="AD66" s="18"/>
      <c r="AE66" s="18"/>
      <c r="AF66" s="18"/>
      <c r="AG66" s="18"/>
      <c r="AH66" s="18"/>
      <c r="AI66" s="18"/>
      <c r="AJ66" s="18"/>
      <c r="AK66" s="18"/>
    </row>
    <row r="67" spans="2:37" ht="17.45" customHeight="1">
      <c r="B67" s="150">
        <v>19</v>
      </c>
      <c r="C67" s="151"/>
      <c r="D67" s="179" t="s">
        <v>62</v>
      </c>
      <c r="E67" s="180"/>
      <c r="F67" s="180"/>
      <c r="G67" s="180"/>
      <c r="H67" s="180"/>
      <c r="I67" s="180"/>
      <c r="J67" s="180"/>
      <c r="K67" s="180"/>
      <c r="L67" s="180"/>
      <c r="M67" s="180"/>
      <c r="N67" s="180"/>
      <c r="O67" s="180"/>
      <c r="P67" s="180"/>
      <c r="Q67" s="181"/>
      <c r="R67" s="19"/>
      <c r="S67" s="19"/>
      <c r="T67" s="19"/>
      <c r="U67" s="19"/>
      <c r="V67" s="150">
        <v>29</v>
      </c>
      <c r="W67" s="151"/>
      <c r="X67" s="179" t="s">
        <v>62</v>
      </c>
      <c r="Y67" s="180"/>
      <c r="Z67" s="180"/>
      <c r="AA67" s="180"/>
      <c r="AB67" s="180"/>
      <c r="AC67" s="180"/>
      <c r="AD67" s="180"/>
      <c r="AE67" s="180"/>
      <c r="AF67" s="180"/>
      <c r="AG67" s="180"/>
      <c r="AH67" s="180"/>
      <c r="AI67" s="180"/>
      <c r="AJ67" s="180"/>
      <c r="AK67" s="181"/>
    </row>
    <row r="68" spans="2:37" ht="17.45" customHeight="1">
      <c r="B68" s="182" t="s">
        <v>21</v>
      </c>
      <c r="C68" s="183"/>
      <c r="D68" s="186">
        <f>VLOOKUP(B67,'女子シングルス '!$A$6:$I$40,3,0)</f>
        <v>0</v>
      </c>
      <c r="E68" s="187"/>
      <c r="F68" s="187"/>
      <c r="G68" s="187"/>
      <c r="H68" s="187"/>
      <c r="I68" s="187"/>
      <c r="J68" s="187"/>
      <c r="K68" s="188"/>
      <c r="L68" s="171" t="s">
        <v>27</v>
      </c>
      <c r="M68" s="172"/>
      <c r="N68" s="173">
        <f>'女子シングルス '!$F$2</f>
        <v>0</v>
      </c>
      <c r="O68" s="174"/>
      <c r="P68" s="174"/>
      <c r="Q68" s="175"/>
      <c r="R68" s="19"/>
      <c r="S68" s="19"/>
      <c r="T68" s="19"/>
      <c r="U68" s="19"/>
      <c r="V68" s="182" t="s">
        <v>21</v>
      </c>
      <c r="W68" s="183"/>
      <c r="X68" s="186">
        <f>VLOOKUP(V67,'女子シングルス '!$A$6:$I$40,3,0)</f>
        <v>0</v>
      </c>
      <c r="Y68" s="187"/>
      <c r="Z68" s="187"/>
      <c r="AA68" s="187"/>
      <c r="AB68" s="187"/>
      <c r="AC68" s="187"/>
      <c r="AD68" s="187"/>
      <c r="AE68" s="188"/>
      <c r="AF68" s="171" t="s">
        <v>27</v>
      </c>
      <c r="AG68" s="172"/>
      <c r="AH68" s="173">
        <f>'女子シングルス '!$F$2</f>
        <v>0</v>
      </c>
      <c r="AI68" s="174"/>
      <c r="AJ68" s="174"/>
      <c r="AK68" s="175"/>
    </row>
    <row r="69" spans="2:37" ht="17.45" customHeight="1">
      <c r="B69" s="184"/>
      <c r="C69" s="185"/>
      <c r="D69" s="176"/>
      <c r="E69" s="189"/>
      <c r="F69" s="189"/>
      <c r="G69" s="189"/>
      <c r="H69" s="189"/>
      <c r="I69" s="189"/>
      <c r="J69" s="189"/>
      <c r="K69" s="177"/>
      <c r="L69" s="176">
        <v>13</v>
      </c>
      <c r="M69" s="177"/>
      <c r="N69" s="171" t="s">
        <v>23</v>
      </c>
      <c r="O69" s="178"/>
      <c r="P69" s="178"/>
      <c r="Q69" s="172"/>
      <c r="R69" s="19"/>
      <c r="S69" s="19"/>
      <c r="T69" s="19"/>
      <c r="U69" s="19"/>
      <c r="V69" s="184"/>
      <c r="W69" s="185"/>
      <c r="X69" s="176"/>
      <c r="Y69" s="189"/>
      <c r="Z69" s="189"/>
      <c r="AA69" s="189"/>
      <c r="AB69" s="189"/>
      <c r="AC69" s="189"/>
      <c r="AD69" s="189"/>
      <c r="AE69" s="177"/>
      <c r="AF69" s="176">
        <v>23</v>
      </c>
      <c r="AG69" s="177"/>
      <c r="AH69" s="171" t="s">
        <v>23</v>
      </c>
      <c r="AI69" s="178"/>
      <c r="AJ69" s="178"/>
      <c r="AK69" s="172"/>
    </row>
    <row r="70" spans="2:37" ht="17.45" customHeight="1">
      <c r="B70" s="19"/>
      <c r="C70" s="19"/>
      <c r="D70" s="19"/>
      <c r="E70" s="19"/>
      <c r="F70" s="19"/>
      <c r="G70" s="19"/>
      <c r="H70" s="19"/>
      <c r="I70" s="19"/>
      <c r="J70" s="19"/>
      <c r="K70" s="19"/>
      <c r="L70" s="19"/>
      <c r="M70" s="19"/>
      <c r="N70" s="19"/>
      <c r="O70" s="19"/>
      <c r="P70" s="19"/>
      <c r="Q70" s="19"/>
      <c r="R70" s="19"/>
      <c r="S70" s="19"/>
      <c r="T70" s="19"/>
      <c r="U70" s="19"/>
      <c r="V70" s="18"/>
      <c r="W70" s="18"/>
      <c r="X70" s="18"/>
      <c r="Y70" s="18"/>
      <c r="Z70" s="18"/>
      <c r="AA70" s="18"/>
      <c r="AB70" s="18"/>
      <c r="AC70" s="18"/>
      <c r="AD70" s="18"/>
      <c r="AE70" s="18"/>
      <c r="AF70" s="18"/>
      <c r="AG70" s="18"/>
      <c r="AH70" s="18"/>
      <c r="AI70" s="18"/>
      <c r="AJ70" s="18"/>
      <c r="AK70" s="18"/>
    </row>
    <row r="71" spans="2:37" ht="17.45" customHeight="1">
      <c r="B71" s="19"/>
      <c r="C71" s="19"/>
      <c r="D71" s="19"/>
      <c r="E71" s="19"/>
      <c r="F71" s="19"/>
      <c r="G71" s="19"/>
      <c r="H71" s="19"/>
      <c r="I71" s="19"/>
      <c r="J71" s="19"/>
      <c r="K71" s="19"/>
      <c r="L71" s="19"/>
      <c r="M71" s="19"/>
      <c r="N71" s="19"/>
      <c r="O71" s="19"/>
      <c r="P71" s="19"/>
      <c r="Q71" s="19"/>
      <c r="R71" s="19"/>
      <c r="S71" s="19"/>
      <c r="T71" s="19"/>
      <c r="U71" s="19"/>
      <c r="V71" s="18"/>
      <c r="W71" s="18"/>
      <c r="X71" s="18"/>
      <c r="Y71" s="18"/>
      <c r="Z71" s="18"/>
      <c r="AA71" s="18"/>
      <c r="AB71" s="18"/>
      <c r="AC71" s="18"/>
      <c r="AD71" s="18"/>
      <c r="AE71" s="18"/>
      <c r="AF71" s="18"/>
      <c r="AG71" s="18"/>
      <c r="AH71" s="18"/>
      <c r="AI71" s="18"/>
      <c r="AJ71" s="18"/>
      <c r="AK71" s="18"/>
    </row>
    <row r="72" spans="2:37" ht="17.45" customHeight="1">
      <c r="B72" s="150">
        <v>20</v>
      </c>
      <c r="C72" s="151"/>
      <c r="D72" s="179" t="s">
        <v>62</v>
      </c>
      <c r="E72" s="180"/>
      <c r="F72" s="180"/>
      <c r="G72" s="180"/>
      <c r="H72" s="180"/>
      <c r="I72" s="180"/>
      <c r="J72" s="180"/>
      <c r="K72" s="180"/>
      <c r="L72" s="180"/>
      <c r="M72" s="180"/>
      <c r="N72" s="180"/>
      <c r="O72" s="180"/>
      <c r="P72" s="180"/>
      <c r="Q72" s="181"/>
      <c r="R72" s="19"/>
      <c r="S72" s="19"/>
      <c r="T72" s="19"/>
      <c r="U72" s="19"/>
      <c r="V72" s="150">
        <v>30</v>
      </c>
      <c r="W72" s="151"/>
      <c r="X72" s="179" t="s">
        <v>62</v>
      </c>
      <c r="Y72" s="180"/>
      <c r="Z72" s="180"/>
      <c r="AA72" s="180"/>
      <c r="AB72" s="180"/>
      <c r="AC72" s="180"/>
      <c r="AD72" s="180"/>
      <c r="AE72" s="180"/>
      <c r="AF72" s="180"/>
      <c r="AG72" s="180"/>
      <c r="AH72" s="180"/>
      <c r="AI72" s="180"/>
      <c r="AJ72" s="180"/>
      <c r="AK72" s="181"/>
    </row>
    <row r="73" spans="2:37" ht="17.45" customHeight="1">
      <c r="B73" s="182" t="s">
        <v>21</v>
      </c>
      <c r="C73" s="183"/>
      <c r="D73" s="186">
        <f>VLOOKUP(B72,'女子シングルス '!$A$6:$I$40,3,0)</f>
        <v>0</v>
      </c>
      <c r="E73" s="187"/>
      <c r="F73" s="187"/>
      <c r="G73" s="187"/>
      <c r="H73" s="187"/>
      <c r="I73" s="187"/>
      <c r="J73" s="187"/>
      <c r="K73" s="188"/>
      <c r="L73" s="171" t="s">
        <v>27</v>
      </c>
      <c r="M73" s="172"/>
      <c r="N73" s="173">
        <f>'女子シングルス '!$F$2</f>
        <v>0</v>
      </c>
      <c r="O73" s="174"/>
      <c r="P73" s="174"/>
      <c r="Q73" s="175"/>
      <c r="R73" s="19"/>
      <c r="S73" s="19"/>
      <c r="T73" s="19"/>
      <c r="U73" s="19"/>
      <c r="V73" s="182" t="s">
        <v>21</v>
      </c>
      <c r="W73" s="183"/>
      <c r="X73" s="186">
        <f>VLOOKUP(V72,'女子シングルス '!$A$6:$I$40,3,0)</f>
        <v>0</v>
      </c>
      <c r="Y73" s="187"/>
      <c r="Z73" s="187"/>
      <c r="AA73" s="187"/>
      <c r="AB73" s="187"/>
      <c r="AC73" s="187"/>
      <c r="AD73" s="187"/>
      <c r="AE73" s="188"/>
      <c r="AF73" s="171" t="s">
        <v>27</v>
      </c>
      <c r="AG73" s="172"/>
      <c r="AH73" s="173">
        <f>'女子シングルス '!$F$2</f>
        <v>0</v>
      </c>
      <c r="AI73" s="174"/>
      <c r="AJ73" s="174"/>
      <c r="AK73" s="175"/>
    </row>
    <row r="74" spans="2:37" ht="17.45" customHeight="1">
      <c r="B74" s="184"/>
      <c r="C74" s="185"/>
      <c r="D74" s="176"/>
      <c r="E74" s="189"/>
      <c r="F74" s="189"/>
      <c r="G74" s="189"/>
      <c r="H74" s="189"/>
      <c r="I74" s="189"/>
      <c r="J74" s="189"/>
      <c r="K74" s="177"/>
      <c r="L74" s="176">
        <v>14</v>
      </c>
      <c r="M74" s="177"/>
      <c r="N74" s="171" t="s">
        <v>23</v>
      </c>
      <c r="O74" s="178"/>
      <c r="P74" s="178"/>
      <c r="Q74" s="172"/>
      <c r="R74" s="19"/>
      <c r="S74" s="19"/>
      <c r="T74" s="19"/>
      <c r="U74" s="19"/>
      <c r="V74" s="184"/>
      <c r="W74" s="185"/>
      <c r="X74" s="176"/>
      <c r="Y74" s="189"/>
      <c r="Z74" s="189"/>
      <c r="AA74" s="189"/>
      <c r="AB74" s="189"/>
      <c r="AC74" s="189"/>
      <c r="AD74" s="189"/>
      <c r="AE74" s="177"/>
      <c r="AF74" s="176">
        <v>24</v>
      </c>
      <c r="AG74" s="177"/>
      <c r="AH74" s="171" t="s">
        <v>23</v>
      </c>
      <c r="AI74" s="178"/>
      <c r="AJ74" s="178"/>
      <c r="AK74" s="172"/>
    </row>
    <row r="75" spans="2:37" ht="17.45" customHeight="1">
      <c r="B75" s="19"/>
      <c r="C75" s="19"/>
      <c r="D75" s="19"/>
      <c r="E75" s="19"/>
      <c r="F75" s="19"/>
      <c r="G75" s="19"/>
      <c r="H75" s="19"/>
      <c r="I75" s="19"/>
      <c r="J75" s="19"/>
      <c r="K75" s="19"/>
      <c r="L75" s="19"/>
      <c r="M75" s="19"/>
      <c r="N75" s="19"/>
      <c r="O75" s="19"/>
      <c r="P75" s="19"/>
      <c r="Q75" s="19"/>
      <c r="R75" s="19"/>
      <c r="S75" s="19"/>
      <c r="T75" s="19"/>
      <c r="U75" s="19"/>
      <c r="V75" s="18"/>
      <c r="W75" s="18"/>
      <c r="X75" s="18"/>
      <c r="Y75" s="18"/>
      <c r="Z75" s="18"/>
      <c r="AA75" s="18"/>
      <c r="AB75" s="18"/>
      <c r="AC75" s="18"/>
      <c r="AD75" s="18"/>
      <c r="AE75" s="18"/>
      <c r="AF75" s="18"/>
      <c r="AG75" s="18"/>
      <c r="AH75" s="18"/>
      <c r="AI75" s="18"/>
      <c r="AJ75" s="18"/>
      <c r="AK75" s="18"/>
    </row>
    <row r="76" spans="2:37" ht="17.45" customHeight="1">
      <c r="B76" s="19"/>
      <c r="C76" s="19"/>
      <c r="D76" s="19"/>
      <c r="E76" s="19"/>
      <c r="F76" s="19"/>
      <c r="G76" s="19"/>
      <c r="H76" s="19"/>
      <c r="I76" s="19"/>
      <c r="J76" s="19"/>
      <c r="K76" s="19"/>
      <c r="L76" s="19"/>
      <c r="M76" s="19"/>
      <c r="N76" s="19"/>
      <c r="O76" s="19"/>
      <c r="P76" s="19"/>
      <c r="Q76" s="19"/>
      <c r="R76" s="19"/>
      <c r="S76" s="19"/>
      <c r="T76" s="19"/>
      <c r="U76" s="19"/>
      <c r="V76" s="18"/>
      <c r="W76" s="18"/>
      <c r="X76" s="18"/>
      <c r="Y76" s="18"/>
      <c r="Z76" s="18"/>
      <c r="AA76" s="18"/>
      <c r="AB76" s="18"/>
      <c r="AC76" s="18"/>
      <c r="AD76" s="18"/>
      <c r="AE76" s="18"/>
      <c r="AF76" s="18"/>
      <c r="AG76" s="18"/>
      <c r="AH76" s="18"/>
      <c r="AI76" s="18"/>
      <c r="AJ76" s="18"/>
      <c r="AK76" s="18"/>
    </row>
    <row r="77" spans="2:37" ht="17.45" customHeight="1">
      <c r="B77" s="150">
        <v>21</v>
      </c>
      <c r="C77" s="151"/>
      <c r="D77" s="179" t="s">
        <v>62</v>
      </c>
      <c r="E77" s="180"/>
      <c r="F77" s="180"/>
      <c r="G77" s="180"/>
      <c r="H77" s="180"/>
      <c r="I77" s="180"/>
      <c r="J77" s="180"/>
      <c r="K77" s="180"/>
      <c r="L77" s="180"/>
      <c r="M77" s="180"/>
      <c r="N77" s="180"/>
      <c r="O77" s="180"/>
      <c r="P77" s="180"/>
      <c r="Q77" s="181"/>
      <c r="R77" s="19"/>
      <c r="S77" s="19"/>
      <c r="T77" s="19"/>
      <c r="U77" s="19"/>
      <c r="V77" s="150">
        <v>31</v>
      </c>
      <c r="W77" s="151"/>
      <c r="X77" s="179" t="s">
        <v>62</v>
      </c>
      <c r="Y77" s="180"/>
      <c r="Z77" s="180"/>
      <c r="AA77" s="180"/>
      <c r="AB77" s="180"/>
      <c r="AC77" s="180"/>
      <c r="AD77" s="180"/>
      <c r="AE77" s="180"/>
      <c r="AF77" s="180"/>
      <c r="AG77" s="180"/>
      <c r="AH77" s="180"/>
      <c r="AI77" s="180"/>
      <c r="AJ77" s="180"/>
      <c r="AK77" s="181"/>
    </row>
    <row r="78" spans="2:37" ht="17.45" customHeight="1">
      <c r="B78" s="182" t="s">
        <v>21</v>
      </c>
      <c r="C78" s="183"/>
      <c r="D78" s="186">
        <f>VLOOKUP(B77,'女子シングルス '!$A$6:$I$40,3,0)</f>
        <v>0</v>
      </c>
      <c r="E78" s="187"/>
      <c r="F78" s="187"/>
      <c r="G78" s="187"/>
      <c r="H78" s="187"/>
      <c r="I78" s="187"/>
      <c r="J78" s="187"/>
      <c r="K78" s="188"/>
      <c r="L78" s="171" t="s">
        <v>27</v>
      </c>
      <c r="M78" s="172"/>
      <c r="N78" s="173">
        <f>'女子シングルス '!$F$2</f>
        <v>0</v>
      </c>
      <c r="O78" s="174"/>
      <c r="P78" s="174"/>
      <c r="Q78" s="175"/>
      <c r="R78" s="19"/>
      <c r="S78" s="19"/>
      <c r="T78" s="19"/>
      <c r="U78" s="19"/>
      <c r="V78" s="182" t="s">
        <v>21</v>
      </c>
      <c r="W78" s="183"/>
      <c r="X78" s="186">
        <f>VLOOKUP(V77,'女子シングルス '!$A$6:$I$40,3,0)</f>
        <v>0</v>
      </c>
      <c r="Y78" s="187"/>
      <c r="Z78" s="187"/>
      <c r="AA78" s="187"/>
      <c r="AB78" s="187"/>
      <c r="AC78" s="187"/>
      <c r="AD78" s="187"/>
      <c r="AE78" s="188"/>
      <c r="AF78" s="171" t="s">
        <v>27</v>
      </c>
      <c r="AG78" s="172"/>
      <c r="AH78" s="173">
        <f>'女子シングルス '!$F$2</f>
        <v>0</v>
      </c>
      <c r="AI78" s="174"/>
      <c r="AJ78" s="174"/>
      <c r="AK78" s="175"/>
    </row>
    <row r="79" spans="2:37" ht="17.45" customHeight="1">
      <c r="B79" s="184"/>
      <c r="C79" s="185"/>
      <c r="D79" s="176"/>
      <c r="E79" s="189"/>
      <c r="F79" s="189"/>
      <c r="G79" s="189"/>
      <c r="H79" s="189"/>
      <c r="I79" s="189"/>
      <c r="J79" s="189"/>
      <c r="K79" s="177"/>
      <c r="L79" s="176">
        <v>15</v>
      </c>
      <c r="M79" s="177"/>
      <c r="N79" s="171" t="s">
        <v>23</v>
      </c>
      <c r="O79" s="178"/>
      <c r="P79" s="178"/>
      <c r="Q79" s="172"/>
      <c r="R79" s="19"/>
      <c r="S79" s="19"/>
      <c r="T79" s="19"/>
      <c r="U79" s="19"/>
      <c r="V79" s="184"/>
      <c r="W79" s="185"/>
      <c r="X79" s="176"/>
      <c r="Y79" s="189"/>
      <c r="Z79" s="189"/>
      <c r="AA79" s="189"/>
      <c r="AB79" s="189"/>
      <c r="AC79" s="189"/>
      <c r="AD79" s="189"/>
      <c r="AE79" s="177"/>
      <c r="AF79" s="176">
        <v>25</v>
      </c>
      <c r="AG79" s="177"/>
      <c r="AH79" s="171" t="s">
        <v>23</v>
      </c>
      <c r="AI79" s="178"/>
      <c r="AJ79" s="178"/>
      <c r="AK79" s="172"/>
    </row>
    <row r="80" spans="2:37" ht="17.45" customHeight="1">
      <c r="B80" s="19"/>
      <c r="C80" s="19"/>
      <c r="D80" s="19"/>
      <c r="E80" s="19"/>
      <c r="F80" s="19"/>
      <c r="G80" s="19"/>
      <c r="H80" s="19"/>
      <c r="I80" s="19"/>
      <c r="J80" s="19"/>
      <c r="K80" s="19"/>
      <c r="L80" s="19"/>
      <c r="M80" s="19"/>
      <c r="N80" s="19"/>
      <c r="O80" s="19"/>
      <c r="P80" s="19"/>
      <c r="Q80" s="19"/>
      <c r="R80" s="19"/>
      <c r="S80" s="19"/>
      <c r="T80" s="19"/>
      <c r="U80" s="19"/>
      <c r="V80" s="18"/>
      <c r="W80" s="18"/>
      <c r="X80" s="18"/>
      <c r="Y80" s="18"/>
      <c r="Z80" s="18"/>
      <c r="AA80" s="18"/>
      <c r="AB80" s="18"/>
      <c r="AC80" s="18"/>
      <c r="AD80" s="18"/>
      <c r="AE80" s="18"/>
      <c r="AF80" s="18"/>
      <c r="AG80" s="18"/>
      <c r="AH80" s="18"/>
      <c r="AI80" s="18"/>
      <c r="AJ80" s="18"/>
      <c r="AK80" s="18"/>
    </row>
    <row r="81" spans="2:37" ht="17.45" customHeight="1">
      <c r="B81" s="19"/>
      <c r="C81" s="19"/>
      <c r="D81" s="19"/>
      <c r="E81" s="19"/>
      <c r="F81" s="19"/>
      <c r="G81" s="19"/>
      <c r="H81" s="19"/>
      <c r="I81" s="19"/>
      <c r="J81" s="19"/>
      <c r="K81" s="19"/>
      <c r="L81" s="19"/>
      <c r="M81" s="19"/>
      <c r="N81" s="19"/>
      <c r="O81" s="19"/>
      <c r="P81" s="19"/>
      <c r="Q81" s="19"/>
      <c r="R81" s="19"/>
      <c r="S81" s="19"/>
      <c r="T81" s="19"/>
      <c r="U81" s="19"/>
      <c r="V81" s="18"/>
      <c r="W81" s="18"/>
      <c r="X81" s="18"/>
      <c r="Y81" s="18"/>
      <c r="Z81" s="18"/>
      <c r="AA81" s="18"/>
      <c r="AB81" s="18"/>
      <c r="AC81" s="18"/>
      <c r="AD81" s="18"/>
      <c r="AE81" s="18"/>
      <c r="AF81" s="18"/>
      <c r="AG81" s="18"/>
      <c r="AH81" s="18"/>
      <c r="AI81" s="18"/>
      <c r="AJ81" s="18"/>
      <c r="AK81" s="18"/>
    </row>
    <row r="82" spans="2:37" ht="17.45" customHeight="1">
      <c r="B82" s="150">
        <v>22</v>
      </c>
      <c r="C82" s="151"/>
      <c r="D82" s="179" t="s">
        <v>62</v>
      </c>
      <c r="E82" s="180"/>
      <c r="F82" s="180"/>
      <c r="G82" s="180"/>
      <c r="H82" s="180"/>
      <c r="I82" s="180"/>
      <c r="J82" s="180"/>
      <c r="K82" s="180"/>
      <c r="L82" s="180"/>
      <c r="M82" s="180"/>
      <c r="N82" s="180"/>
      <c r="O82" s="180"/>
      <c r="P82" s="180"/>
      <c r="Q82" s="181"/>
      <c r="R82" s="19"/>
      <c r="S82" s="19"/>
      <c r="T82" s="19"/>
      <c r="U82" s="19"/>
      <c r="V82" s="150">
        <v>32</v>
      </c>
      <c r="W82" s="151"/>
      <c r="X82" s="179" t="s">
        <v>62</v>
      </c>
      <c r="Y82" s="180"/>
      <c r="Z82" s="180"/>
      <c r="AA82" s="180"/>
      <c r="AB82" s="180"/>
      <c r="AC82" s="180"/>
      <c r="AD82" s="180"/>
      <c r="AE82" s="180"/>
      <c r="AF82" s="180"/>
      <c r="AG82" s="180"/>
      <c r="AH82" s="180"/>
      <c r="AI82" s="180"/>
      <c r="AJ82" s="180"/>
      <c r="AK82" s="181"/>
    </row>
    <row r="83" spans="2:37" ht="17.45" customHeight="1">
      <c r="B83" s="182" t="s">
        <v>21</v>
      </c>
      <c r="C83" s="183"/>
      <c r="D83" s="186">
        <f>VLOOKUP(B82,'女子シングルス '!$A$6:$I$40,3,0)</f>
        <v>0</v>
      </c>
      <c r="E83" s="187"/>
      <c r="F83" s="187"/>
      <c r="G83" s="187"/>
      <c r="H83" s="187"/>
      <c r="I83" s="187"/>
      <c r="J83" s="187"/>
      <c r="K83" s="188"/>
      <c r="L83" s="171" t="s">
        <v>27</v>
      </c>
      <c r="M83" s="172"/>
      <c r="N83" s="173">
        <f>'女子シングルス '!$F$2</f>
        <v>0</v>
      </c>
      <c r="O83" s="174"/>
      <c r="P83" s="174"/>
      <c r="Q83" s="175"/>
      <c r="R83" s="19"/>
      <c r="S83" s="19"/>
      <c r="T83" s="19"/>
      <c r="U83" s="19"/>
      <c r="V83" s="182" t="s">
        <v>21</v>
      </c>
      <c r="W83" s="183"/>
      <c r="X83" s="186">
        <f>VLOOKUP(V82,'女子シングルス '!$A$6:$I$40,3,0)</f>
        <v>0</v>
      </c>
      <c r="Y83" s="187"/>
      <c r="Z83" s="187"/>
      <c r="AA83" s="187"/>
      <c r="AB83" s="187"/>
      <c r="AC83" s="187"/>
      <c r="AD83" s="187"/>
      <c r="AE83" s="188"/>
      <c r="AF83" s="171" t="s">
        <v>27</v>
      </c>
      <c r="AG83" s="172"/>
      <c r="AH83" s="173">
        <f>'女子シングルス '!$F$2</f>
        <v>0</v>
      </c>
      <c r="AI83" s="174"/>
      <c r="AJ83" s="174"/>
      <c r="AK83" s="175"/>
    </row>
    <row r="84" spans="2:37" ht="17.45" customHeight="1">
      <c r="B84" s="184"/>
      <c r="C84" s="185"/>
      <c r="D84" s="176"/>
      <c r="E84" s="189"/>
      <c r="F84" s="189"/>
      <c r="G84" s="189"/>
      <c r="H84" s="189"/>
      <c r="I84" s="189"/>
      <c r="J84" s="189"/>
      <c r="K84" s="177"/>
      <c r="L84" s="176">
        <v>16</v>
      </c>
      <c r="M84" s="177"/>
      <c r="N84" s="171" t="s">
        <v>23</v>
      </c>
      <c r="O84" s="178"/>
      <c r="P84" s="178"/>
      <c r="Q84" s="172"/>
      <c r="R84" s="19"/>
      <c r="S84" s="19"/>
      <c r="T84" s="19"/>
      <c r="U84" s="19"/>
      <c r="V84" s="184"/>
      <c r="W84" s="185"/>
      <c r="X84" s="176"/>
      <c r="Y84" s="189"/>
      <c r="Z84" s="189"/>
      <c r="AA84" s="189"/>
      <c r="AB84" s="189"/>
      <c r="AC84" s="189"/>
      <c r="AD84" s="189"/>
      <c r="AE84" s="177"/>
      <c r="AF84" s="176">
        <v>26</v>
      </c>
      <c r="AG84" s="177"/>
      <c r="AH84" s="171" t="s">
        <v>23</v>
      </c>
      <c r="AI84" s="178"/>
      <c r="AJ84" s="178"/>
      <c r="AK84" s="172"/>
    </row>
    <row r="85" spans="2:37" ht="17.45" customHeight="1">
      <c r="B85" s="19"/>
      <c r="C85" s="19"/>
      <c r="D85" s="19"/>
      <c r="E85" s="19"/>
      <c r="F85" s="19"/>
      <c r="G85" s="19"/>
      <c r="H85" s="19"/>
      <c r="I85" s="19"/>
      <c r="J85" s="19"/>
      <c r="K85" s="19"/>
      <c r="L85" s="19"/>
      <c r="M85" s="19"/>
      <c r="N85" s="19"/>
      <c r="O85" s="19"/>
      <c r="P85" s="19"/>
      <c r="Q85" s="19"/>
      <c r="R85" s="19"/>
      <c r="S85" s="19"/>
      <c r="T85" s="19"/>
      <c r="U85" s="19"/>
      <c r="V85" s="18"/>
      <c r="W85" s="18"/>
      <c r="X85" s="18"/>
      <c r="Y85" s="18"/>
      <c r="Z85" s="18"/>
      <c r="AA85" s="18"/>
      <c r="AB85" s="18"/>
      <c r="AC85" s="18"/>
      <c r="AD85" s="18"/>
      <c r="AE85" s="18"/>
      <c r="AF85" s="18"/>
      <c r="AG85" s="18"/>
      <c r="AH85" s="18"/>
      <c r="AI85" s="18"/>
      <c r="AJ85" s="18"/>
      <c r="AK85" s="18"/>
    </row>
    <row r="86" spans="2:37" ht="17.45" customHeight="1">
      <c r="B86" s="19"/>
      <c r="C86" s="19"/>
      <c r="D86" s="19"/>
      <c r="E86" s="19"/>
      <c r="F86" s="19"/>
      <c r="G86" s="19"/>
      <c r="H86" s="19"/>
      <c r="I86" s="19"/>
      <c r="J86" s="19"/>
      <c r="K86" s="19"/>
      <c r="L86" s="19"/>
      <c r="M86" s="19"/>
      <c r="N86" s="19"/>
      <c r="O86" s="19"/>
      <c r="P86" s="19"/>
      <c r="Q86" s="19"/>
      <c r="R86" s="19"/>
      <c r="S86" s="19"/>
      <c r="T86" s="19"/>
      <c r="U86" s="19"/>
      <c r="V86" s="18"/>
      <c r="W86" s="18"/>
      <c r="X86" s="18"/>
      <c r="Y86" s="18"/>
      <c r="Z86" s="18"/>
      <c r="AA86" s="18"/>
      <c r="AB86" s="18"/>
      <c r="AC86" s="18"/>
      <c r="AD86" s="18"/>
      <c r="AE86" s="18"/>
      <c r="AF86" s="18"/>
      <c r="AG86" s="18"/>
      <c r="AH86" s="18"/>
      <c r="AI86" s="18"/>
      <c r="AJ86" s="18"/>
      <c r="AK86" s="18"/>
    </row>
    <row r="87" spans="2:37" ht="17.45" customHeight="1">
      <c r="B87" s="150">
        <v>23</v>
      </c>
      <c r="C87" s="151"/>
      <c r="D87" s="179" t="s">
        <v>62</v>
      </c>
      <c r="E87" s="180"/>
      <c r="F87" s="180"/>
      <c r="G87" s="180"/>
      <c r="H87" s="180"/>
      <c r="I87" s="180"/>
      <c r="J87" s="180"/>
      <c r="K87" s="180"/>
      <c r="L87" s="180"/>
      <c r="M87" s="180"/>
      <c r="N87" s="180"/>
      <c r="O87" s="180"/>
      <c r="P87" s="180"/>
      <c r="Q87" s="181"/>
      <c r="R87" s="19"/>
      <c r="S87" s="19"/>
      <c r="T87" s="19"/>
      <c r="U87" s="19"/>
      <c r="V87" s="150">
        <v>33</v>
      </c>
      <c r="W87" s="151"/>
      <c r="X87" s="179" t="s">
        <v>62</v>
      </c>
      <c r="Y87" s="180"/>
      <c r="Z87" s="180"/>
      <c r="AA87" s="180"/>
      <c r="AB87" s="180"/>
      <c r="AC87" s="180"/>
      <c r="AD87" s="180"/>
      <c r="AE87" s="180"/>
      <c r="AF87" s="180"/>
      <c r="AG87" s="180"/>
      <c r="AH87" s="180"/>
      <c r="AI87" s="180"/>
      <c r="AJ87" s="180"/>
      <c r="AK87" s="181"/>
    </row>
    <row r="88" spans="2:37" ht="17.45" customHeight="1">
      <c r="B88" s="182" t="s">
        <v>21</v>
      </c>
      <c r="C88" s="183"/>
      <c r="D88" s="186">
        <f>VLOOKUP(B87,'女子シングルス '!$A$6:$I$40,3,0)</f>
        <v>0</v>
      </c>
      <c r="E88" s="187"/>
      <c r="F88" s="187"/>
      <c r="G88" s="187"/>
      <c r="H88" s="187"/>
      <c r="I88" s="187"/>
      <c r="J88" s="187"/>
      <c r="K88" s="188"/>
      <c r="L88" s="171" t="s">
        <v>27</v>
      </c>
      <c r="M88" s="172"/>
      <c r="N88" s="173">
        <f>'女子シングルス '!$F$2</f>
        <v>0</v>
      </c>
      <c r="O88" s="174"/>
      <c r="P88" s="174"/>
      <c r="Q88" s="175"/>
      <c r="R88" s="19"/>
      <c r="S88" s="19"/>
      <c r="T88" s="19"/>
      <c r="U88" s="19"/>
      <c r="V88" s="182" t="s">
        <v>21</v>
      </c>
      <c r="W88" s="183"/>
      <c r="X88" s="186">
        <f>VLOOKUP(V87,'女子シングルス '!$A$6:$I$40,3,0)</f>
        <v>0</v>
      </c>
      <c r="Y88" s="187"/>
      <c r="Z88" s="187"/>
      <c r="AA88" s="187"/>
      <c r="AB88" s="187"/>
      <c r="AC88" s="187"/>
      <c r="AD88" s="187"/>
      <c r="AE88" s="188"/>
      <c r="AF88" s="171" t="s">
        <v>27</v>
      </c>
      <c r="AG88" s="172"/>
      <c r="AH88" s="173">
        <f>'女子シングルス '!$F$2</f>
        <v>0</v>
      </c>
      <c r="AI88" s="174"/>
      <c r="AJ88" s="174"/>
      <c r="AK88" s="175"/>
    </row>
    <row r="89" spans="2:37" ht="17.45" customHeight="1">
      <c r="B89" s="184"/>
      <c r="C89" s="185"/>
      <c r="D89" s="176"/>
      <c r="E89" s="189"/>
      <c r="F89" s="189"/>
      <c r="G89" s="189"/>
      <c r="H89" s="189"/>
      <c r="I89" s="189"/>
      <c r="J89" s="189"/>
      <c r="K89" s="177"/>
      <c r="L89" s="176">
        <v>17</v>
      </c>
      <c r="M89" s="177"/>
      <c r="N89" s="171" t="s">
        <v>23</v>
      </c>
      <c r="O89" s="178"/>
      <c r="P89" s="178"/>
      <c r="Q89" s="172"/>
      <c r="R89" s="19"/>
      <c r="S89" s="19"/>
      <c r="T89" s="19"/>
      <c r="U89" s="19"/>
      <c r="V89" s="184"/>
      <c r="W89" s="185"/>
      <c r="X89" s="176"/>
      <c r="Y89" s="189"/>
      <c r="Z89" s="189"/>
      <c r="AA89" s="189"/>
      <c r="AB89" s="189"/>
      <c r="AC89" s="189"/>
      <c r="AD89" s="189"/>
      <c r="AE89" s="177"/>
      <c r="AF89" s="176">
        <v>27</v>
      </c>
      <c r="AG89" s="177"/>
      <c r="AH89" s="171" t="s">
        <v>23</v>
      </c>
      <c r="AI89" s="178"/>
      <c r="AJ89" s="178"/>
      <c r="AK89" s="172"/>
    </row>
    <row r="90" spans="2:37" ht="17.45" customHeight="1">
      <c r="B90" s="19"/>
      <c r="C90" s="19"/>
      <c r="D90" s="19"/>
      <c r="E90" s="19"/>
      <c r="F90" s="19"/>
      <c r="G90" s="19"/>
      <c r="H90" s="19"/>
      <c r="I90" s="19"/>
      <c r="J90" s="19"/>
      <c r="K90" s="19"/>
      <c r="L90" s="19"/>
      <c r="M90" s="19"/>
      <c r="N90" s="19"/>
      <c r="O90" s="19"/>
      <c r="P90" s="19"/>
      <c r="Q90" s="19"/>
      <c r="R90" s="19"/>
      <c r="S90" s="19"/>
      <c r="T90" s="19"/>
      <c r="U90" s="19"/>
      <c r="V90" s="18"/>
      <c r="W90" s="18"/>
      <c r="X90" s="18"/>
      <c r="Y90" s="18"/>
      <c r="Z90" s="18"/>
      <c r="AA90" s="18"/>
      <c r="AB90" s="18"/>
      <c r="AC90" s="18"/>
      <c r="AD90" s="18"/>
      <c r="AE90" s="18"/>
      <c r="AF90" s="18"/>
      <c r="AG90" s="18"/>
      <c r="AH90" s="18"/>
      <c r="AI90" s="18"/>
      <c r="AJ90" s="18"/>
      <c r="AK90" s="18"/>
    </row>
    <row r="91" spans="2:37" ht="17.45" customHeight="1">
      <c r="B91" s="19"/>
      <c r="C91" s="19"/>
      <c r="D91" s="19"/>
      <c r="E91" s="19"/>
      <c r="F91" s="19"/>
      <c r="G91" s="19"/>
      <c r="H91" s="19"/>
      <c r="I91" s="19"/>
      <c r="J91" s="19"/>
      <c r="K91" s="19"/>
      <c r="L91" s="19"/>
      <c r="M91" s="19"/>
      <c r="N91" s="19"/>
      <c r="O91" s="19"/>
      <c r="P91" s="19"/>
      <c r="Q91" s="19"/>
      <c r="R91" s="19"/>
      <c r="S91" s="19"/>
      <c r="T91" s="19"/>
      <c r="U91" s="19"/>
      <c r="V91" s="18"/>
      <c r="W91" s="18"/>
      <c r="X91" s="18"/>
      <c r="Y91" s="18"/>
      <c r="Z91" s="18"/>
      <c r="AA91" s="18"/>
      <c r="AB91" s="18"/>
      <c r="AC91" s="18"/>
      <c r="AD91" s="18"/>
      <c r="AE91" s="18"/>
      <c r="AF91" s="18"/>
      <c r="AG91" s="18"/>
      <c r="AH91" s="18"/>
      <c r="AI91" s="18"/>
      <c r="AJ91" s="18"/>
      <c r="AK91" s="18"/>
    </row>
    <row r="92" spans="2:37" ht="17.45" customHeight="1">
      <c r="B92" s="150">
        <v>24</v>
      </c>
      <c r="C92" s="151"/>
      <c r="D92" s="179" t="s">
        <v>62</v>
      </c>
      <c r="E92" s="180"/>
      <c r="F92" s="180"/>
      <c r="G92" s="180"/>
      <c r="H92" s="180"/>
      <c r="I92" s="180"/>
      <c r="J92" s="180"/>
      <c r="K92" s="180"/>
      <c r="L92" s="180"/>
      <c r="M92" s="180"/>
      <c r="N92" s="180"/>
      <c r="O92" s="180"/>
      <c r="P92" s="180"/>
      <c r="Q92" s="181"/>
      <c r="R92" s="19"/>
      <c r="S92" s="19"/>
      <c r="T92" s="19"/>
      <c r="U92" s="19"/>
      <c r="V92" s="150">
        <v>34</v>
      </c>
      <c r="W92" s="151"/>
      <c r="X92" s="179" t="s">
        <v>62</v>
      </c>
      <c r="Y92" s="180"/>
      <c r="Z92" s="180"/>
      <c r="AA92" s="180"/>
      <c r="AB92" s="180"/>
      <c r="AC92" s="180"/>
      <c r="AD92" s="180"/>
      <c r="AE92" s="180"/>
      <c r="AF92" s="180"/>
      <c r="AG92" s="180"/>
      <c r="AH92" s="180"/>
      <c r="AI92" s="180"/>
      <c r="AJ92" s="180"/>
      <c r="AK92" s="181"/>
    </row>
    <row r="93" spans="2:37" ht="17.45" customHeight="1">
      <c r="B93" s="182" t="s">
        <v>21</v>
      </c>
      <c r="C93" s="183"/>
      <c r="D93" s="186">
        <f>VLOOKUP(B92,'女子シングルス '!$A$6:$I$40,3,0)</f>
        <v>0</v>
      </c>
      <c r="E93" s="187"/>
      <c r="F93" s="187"/>
      <c r="G93" s="187"/>
      <c r="H93" s="187"/>
      <c r="I93" s="187"/>
      <c r="J93" s="187"/>
      <c r="K93" s="188"/>
      <c r="L93" s="171" t="s">
        <v>27</v>
      </c>
      <c r="M93" s="172"/>
      <c r="N93" s="173">
        <f>'女子シングルス '!$F$2</f>
        <v>0</v>
      </c>
      <c r="O93" s="174"/>
      <c r="P93" s="174"/>
      <c r="Q93" s="175"/>
      <c r="R93" s="19"/>
      <c r="S93" s="19"/>
      <c r="T93" s="19"/>
      <c r="U93" s="19"/>
      <c r="V93" s="182" t="s">
        <v>21</v>
      </c>
      <c r="W93" s="183"/>
      <c r="X93" s="186">
        <f>VLOOKUP(V92,'女子シングルス '!$A$6:$I$40,3,0)</f>
        <v>0</v>
      </c>
      <c r="Y93" s="187"/>
      <c r="Z93" s="187"/>
      <c r="AA93" s="187"/>
      <c r="AB93" s="187"/>
      <c r="AC93" s="187"/>
      <c r="AD93" s="187"/>
      <c r="AE93" s="188"/>
      <c r="AF93" s="171" t="s">
        <v>27</v>
      </c>
      <c r="AG93" s="172"/>
      <c r="AH93" s="173">
        <f>'女子シングルス '!$F$2</f>
        <v>0</v>
      </c>
      <c r="AI93" s="174"/>
      <c r="AJ93" s="174"/>
      <c r="AK93" s="175"/>
    </row>
    <row r="94" spans="2:37" ht="17.45" customHeight="1">
      <c r="B94" s="184"/>
      <c r="C94" s="185"/>
      <c r="D94" s="176"/>
      <c r="E94" s="189"/>
      <c r="F94" s="189"/>
      <c r="G94" s="189"/>
      <c r="H94" s="189"/>
      <c r="I94" s="189"/>
      <c r="J94" s="189"/>
      <c r="K94" s="177"/>
      <c r="L94" s="176">
        <v>18</v>
      </c>
      <c r="M94" s="177"/>
      <c r="N94" s="171" t="s">
        <v>23</v>
      </c>
      <c r="O94" s="178"/>
      <c r="P94" s="178"/>
      <c r="Q94" s="172"/>
      <c r="R94" s="19"/>
      <c r="S94" s="19"/>
      <c r="T94" s="19"/>
      <c r="U94" s="19"/>
      <c r="V94" s="184"/>
      <c r="W94" s="185"/>
      <c r="X94" s="176"/>
      <c r="Y94" s="189"/>
      <c r="Z94" s="189"/>
      <c r="AA94" s="189"/>
      <c r="AB94" s="189"/>
      <c r="AC94" s="189"/>
      <c r="AD94" s="189"/>
      <c r="AE94" s="177"/>
      <c r="AF94" s="176">
        <v>28</v>
      </c>
      <c r="AG94" s="177"/>
      <c r="AH94" s="171" t="s">
        <v>23</v>
      </c>
      <c r="AI94" s="178"/>
      <c r="AJ94" s="178"/>
      <c r="AK94" s="172"/>
    </row>
    <row r="95" spans="2:37" ht="17.45" customHeight="1">
      <c r="B95" s="19"/>
      <c r="C95" s="19"/>
      <c r="D95" s="19"/>
      <c r="E95" s="19"/>
      <c r="F95" s="19"/>
      <c r="G95" s="19"/>
      <c r="H95" s="19"/>
      <c r="I95" s="19"/>
      <c r="J95" s="19"/>
      <c r="K95" s="19"/>
      <c r="L95" s="19"/>
      <c r="M95" s="19"/>
      <c r="N95" s="19"/>
      <c r="O95" s="19"/>
      <c r="P95" s="19"/>
      <c r="Q95" s="19"/>
      <c r="R95" s="19"/>
      <c r="S95" s="19"/>
      <c r="T95" s="19"/>
      <c r="U95" s="19"/>
      <c r="V95" s="18"/>
      <c r="W95" s="18"/>
      <c r="X95" s="18"/>
      <c r="Y95" s="18"/>
      <c r="Z95" s="18"/>
      <c r="AA95" s="18"/>
      <c r="AB95" s="18"/>
      <c r="AC95" s="18"/>
      <c r="AD95" s="18"/>
      <c r="AE95" s="18"/>
      <c r="AF95" s="18"/>
      <c r="AG95" s="18"/>
      <c r="AH95" s="18"/>
      <c r="AI95" s="18"/>
      <c r="AJ95" s="18"/>
      <c r="AK95" s="18"/>
    </row>
    <row r="96" spans="2:37" ht="17.45" customHeight="1">
      <c r="B96" s="19"/>
      <c r="C96" s="19"/>
      <c r="D96" s="19"/>
      <c r="E96" s="19"/>
      <c r="F96" s="19"/>
      <c r="G96" s="19"/>
      <c r="H96" s="19"/>
      <c r="I96" s="19"/>
      <c r="J96" s="19"/>
      <c r="K96" s="19"/>
      <c r="L96" s="19"/>
      <c r="M96" s="19"/>
      <c r="N96" s="19"/>
      <c r="O96" s="19"/>
      <c r="P96" s="19"/>
      <c r="Q96" s="19"/>
      <c r="R96" s="19"/>
      <c r="S96" s="19"/>
      <c r="T96" s="19"/>
      <c r="U96" s="19"/>
      <c r="V96" s="18"/>
      <c r="W96" s="18"/>
      <c r="X96" s="18"/>
      <c r="Y96" s="18"/>
      <c r="Z96" s="18"/>
      <c r="AA96" s="18"/>
      <c r="AB96" s="18"/>
      <c r="AC96" s="18"/>
      <c r="AD96" s="18"/>
      <c r="AE96" s="18"/>
      <c r="AF96" s="18"/>
      <c r="AG96" s="18"/>
      <c r="AH96" s="18"/>
      <c r="AI96" s="18"/>
      <c r="AJ96" s="18"/>
      <c r="AK96" s="18"/>
    </row>
    <row r="97" spans="2:37" ht="17.45" customHeight="1">
      <c r="B97" s="150">
        <v>25</v>
      </c>
      <c r="C97" s="151"/>
      <c r="D97" s="179" t="s">
        <v>62</v>
      </c>
      <c r="E97" s="180"/>
      <c r="F97" s="180"/>
      <c r="G97" s="180"/>
      <c r="H97" s="180"/>
      <c r="I97" s="180"/>
      <c r="J97" s="180"/>
      <c r="K97" s="180"/>
      <c r="L97" s="180"/>
      <c r="M97" s="180"/>
      <c r="N97" s="180"/>
      <c r="O97" s="180"/>
      <c r="P97" s="180"/>
      <c r="Q97" s="181"/>
      <c r="R97" s="19"/>
      <c r="S97" s="19"/>
      <c r="T97" s="19"/>
      <c r="U97" s="19"/>
      <c r="V97" s="150">
        <v>35</v>
      </c>
      <c r="W97" s="151"/>
      <c r="X97" s="179" t="s">
        <v>62</v>
      </c>
      <c r="Y97" s="180"/>
      <c r="Z97" s="180"/>
      <c r="AA97" s="180"/>
      <c r="AB97" s="180"/>
      <c r="AC97" s="180"/>
      <c r="AD97" s="180"/>
      <c r="AE97" s="180"/>
      <c r="AF97" s="180"/>
      <c r="AG97" s="180"/>
      <c r="AH97" s="180"/>
      <c r="AI97" s="180"/>
      <c r="AJ97" s="180"/>
      <c r="AK97" s="181"/>
    </row>
    <row r="98" spans="2:37" ht="17.45" customHeight="1">
      <c r="B98" s="182" t="s">
        <v>21</v>
      </c>
      <c r="C98" s="183"/>
      <c r="D98" s="186">
        <f>VLOOKUP(B97,'女子シングルス '!$A$6:$I$40,3,0)</f>
        <v>0</v>
      </c>
      <c r="E98" s="187"/>
      <c r="F98" s="187"/>
      <c r="G98" s="187"/>
      <c r="H98" s="187"/>
      <c r="I98" s="187"/>
      <c r="J98" s="187"/>
      <c r="K98" s="188"/>
      <c r="L98" s="171" t="s">
        <v>27</v>
      </c>
      <c r="M98" s="172"/>
      <c r="N98" s="173">
        <f>'女子シングルス '!$F$2</f>
        <v>0</v>
      </c>
      <c r="O98" s="174"/>
      <c r="P98" s="174"/>
      <c r="Q98" s="175"/>
      <c r="R98" s="19"/>
      <c r="S98" s="19"/>
      <c r="T98" s="19"/>
      <c r="U98" s="19"/>
      <c r="V98" s="182" t="s">
        <v>21</v>
      </c>
      <c r="W98" s="183"/>
      <c r="X98" s="186">
        <f>VLOOKUP(V97,'女子シングルス '!$A$6:$I$40,3,0)</f>
        <v>0</v>
      </c>
      <c r="Y98" s="187"/>
      <c r="Z98" s="187"/>
      <c r="AA98" s="187"/>
      <c r="AB98" s="187"/>
      <c r="AC98" s="187"/>
      <c r="AD98" s="187"/>
      <c r="AE98" s="188"/>
      <c r="AF98" s="171" t="s">
        <v>27</v>
      </c>
      <c r="AG98" s="172"/>
      <c r="AH98" s="173">
        <f>'女子シングルス '!$F$2</f>
        <v>0</v>
      </c>
      <c r="AI98" s="174"/>
      <c r="AJ98" s="174"/>
      <c r="AK98" s="175"/>
    </row>
    <row r="99" spans="2:37" ht="17.45" customHeight="1">
      <c r="B99" s="184"/>
      <c r="C99" s="185"/>
      <c r="D99" s="176"/>
      <c r="E99" s="189"/>
      <c r="F99" s="189"/>
      <c r="G99" s="189"/>
      <c r="H99" s="189"/>
      <c r="I99" s="189"/>
      <c r="J99" s="189"/>
      <c r="K99" s="177"/>
      <c r="L99" s="176">
        <v>19</v>
      </c>
      <c r="M99" s="177"/>
      <c r="N99" s="171" t="s">
        <v>23</v>
      </c>
      <c r="O99" s="178"/>
      <c r="P99" s="178"/>
      <c r="Q99" s="172"/>
      <c r="R99" s="19"/>
      <c r="S99" s="19"/>
      <c r="T99" s="19"/>
      <c r="U99" s="19"/>
      <c r="V99" s="184"/>
      <c r="W99" s="185"/>
      <c r="X99" s="176"/>
      <c r="Y99" s="189"/>
      <c r="Z99" s="189"/>
      <c r="AA99" s="189"/>
      <c r="AB99" s="189"/>
      <c r="AC99" s="189"/>
      <c r="AD99" s="189"/>
      <c r="AE99" s="177"/>
      <c r="AF99" s="176">
        <v>29</v>
      </c>
      <c r="AG99" s="177"/>
      <c r="AH99" s="171" t="s">
        <v>23</v>
      </c>
      <c r="AI99" s="178"/>
      <c r="AJ99" s="178"/>
      <c r="AK99" s="172"/>
    </row>
  </sheetData>
  <mergeCells count="286">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AF63:AG63"/>
    <mergeCell ref="AH63:AK63"/>
    <mergeCell ref="L64:M64"/>
    <mergeCell ref="N64:Q64"/>
    <mergeCell ref="AF64:AG64"/>
    <mergeCell ref="AH64:AK64"/>
    <mergeCell ref="B62:C62"/>
    <mergeCell ref="D62:Q62"/>
    <mergeCell ref="V62:W62"/>
    <mergeCell ref="X62:AK62"/>
    <mergeCell ref="B63:C64"/>
    <mergeCell ref="D63:K64"/>
    <mergeCell ref="L63:M63"/>
    <mergeCell ref="N63:Q63"/>
    <mergeCell ref="V63:W64"/>
    <mergeCell ref="X63:AE64"/>
    <mergeCell ref="AF58:AG58"/>
    <mergeCell ref="AH58:AK58"/>
    <mergeCell ref="L59:M59"/>
    <mergeCell ref="N59:Q59"/>
    <mergeCell ref="AF59:AG59"/>
    <mergeCell ref="AH59:AK59"/>
    <mergeCell ref="B57:C57"/>
    <mergeCell ref="D57:Q57"/>
    <mergeCell ref="V57:W57"/>
    <mergeCell ref="X57:AK57"/>
    <mergeCell ref="B58:C59"/>
    <mergeCell ref="D58:K59"/>
    <mergeCell ref="L58:M58"/>
    <mergeCell ref="N58:Q58"/>
    <mergeCell ref="V58:W59"/>
    <mergeCell ref="X58:AE59"/>
    <mergeCell ref="AF53:AG53"/>
    <mergeCell ref="AH53:AK53"/>
    <mergeCell ref="L54:M54"/>
    <mergeCell ref="N54:Q54"/>
    <mergeCell ref="AF54:AG54"/>
    <mergeCell ref="AH54:AK54"/>
    <mergeCell ref="B52:C52"/>
    <mergeCell ref="D52:Q52"/>
    <mergeCell ref="V52:W52"/>
    <mergeCell ref="X52:AK52"/>
    <mergeCell ref="B53:C54"/>
    <mergeCell ref="D53:K54"/>
    <mergeCell ref="L53:M53"/>
    <mergeCell ref="N53:Q53"/>
    <mergeCell ref="V53:W54"/>
    <mergeCell ref="X53:AE54"/>
    <mergeCell ref="V47:W47"/>
    <mergeCell ref="X47:AK47"/>
    <mergeCell ref="V48:W49"/>
    <mergeCell ref="X48:AE49"/>
    <mergeCell ref="AF48:AG48"/>
    <mergeCell ref="AH48:AK48"/>
    <mergeCell ref="AF49:AG49"/>
    <mergeCell ref="AH49:AK49"/>
    <mergeCell ref="V42:W42"/>
    <mergeCell ref="X42:AK42"/>
    <mergeCell ref="V43:W44"/>
    <mergeCell ref="X43:AE44"/>
    <mergeCell ref="AF43:AG43"/>
    <mergeCell ref="AH43:AK43"/>
    <mergeCell ref="AF44:AG44"/>
    <mergeCell ref="AH44:AK44"/>
    <mergeCell ref="V37:W37"/>
    <mergeCell ref="X37:AK37"/>
    <mergeCell ref="V38:W39"/>
    <mergeCell ref="X38:AE39"/>
    <mergeCell ref="AF38:AG38"/>
    <mergeCell ref="AH38:AK38"/>
    <mergeCell ref="AF39:AG39"/>
    <mergeCell ref="AH39:AK39"/>
    <mergeCell ref="AF33:AG33"/>
    <mergeCell ref="AH33:AK33"/>
    <mergeCell ref="L34:M34"/>
    <mergeCell ref="N34:Q34"/>
    <mergeCell ref="AF34:AG34"/>
    <mergeCell ref="AH34:AK34"/>
    <mergeCell ref="B32:C32"/>
    <mergeCell ref="D32:Q32"/>
    <mergeCell ref="V32:W32"/>
    <mergeCell ref="X32:AK32"/>
    <mergeCell ref="B33:C34"/>
    <mergeCell ref="D33:K34"/>
    <mergeCell ref="L33:M33"/>
    <mergeCell ref="N33:Q33"/>
    <mergeCell ref="V33:W34"/>
    <mergeCell ref="X33:AE3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F13:AG13"/>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4387-77A0-4FD6-BDE9-1C7CF9FFB347}">
  <sheetPr>
    <tabColor rgb="FFFF0000"/>
  </sheetPr>
  <dimension ref="A1:I45"/>
  <sheetViews>
    <sheetView view="pageBreakPreview" topLeftCell="D1" zoomScaleNormal="100" zoomScaleSheetLayoutView="100" workbookViewId="0">
      <selection activeCell="J1" sqref="J1:K1048576"/>
    </sheetView>
  </sheetViews>
  <sheetFormatPr defaultColWidth="8.875" defaultRowHeight="25.9" customHeight="1"/>
  <cols>
    <col min="1" max="1" width="3.375" style="32" customWidth="1"/>
    <col min="2" max="2" width="5.375" style="32" customWidth="1"/>
    <col min="3" max="5" width="19.5" style="32" customWidth="1"/>
    <col min="6" max="7" width="4" style="32" customWidth="1"/>
    <col min="8" max="9" width="8.125" style="32" customWidth="1"/>
    <col min="10" max="16384" width="8.875" style="32"/>
  </cols>
  <sheetData>
    <row r="1" spans="1:9" ht="25.9" customHeight="1">
      <c r="A1" t="s">
        <v>51</v>
      </c>
      <c r="B1"/>
    </row>
    <row r="2" spans="1:9" ht="46.9" customHeight="1">
      <c r="A2" s="115" t="s">
        <v>64</v>
      </c>
      <c r="B2" s="116"/>
      <c r="C2" s="116"/>
      <c r="D2" s="116"/>
      <c r="E2" s="136"/>
      <c r="F2" s="115"/>
      <c r="G2" s="116"/>
      <c r="H2" s="116"/>
      <c r="I2" s="63" t="s">
        <v>79</v>
      </c>
    </row>
    <row r="3" spans="1:9" ht="12" customHeight="1">
      <c r="A3" s="105" t="s">
        <v>46</v>
      </c>
      <c r="B3" s="107"/>
      <c r="C3" s="128" t="s">
        <v>21</v>
      </c>
      <c r="D3" s="122" t="s">
        <v>22</v>
      </c>
      <c r="E3" s="133" t="s">
        <v>37</v>
      </c>
      <c r="F3" s="127" t="s">
        <v>11</v>
      </c>
      <c r="G3" s="128"/>
      <c r="H3" s="125" t="s">
        <v>47</v>
      </c>
      <c r="I3" s="126"/>
    </row>
    <row r="4" spans="1:9" ht="12" customHeight="1">
      <c r="A4" s="137"/>
      <c r="B4" s="138"/>
      <c r="C4" s="130"/>
      <c r="D4" s="123"/>
      <c r="E4" s="134"/>
      <c r="F4" s="129"/>
      <c r="G4" s="130"/>
      <c r="H4" s="23" t="s">
        <v>39</v>
      </c>
      <c r="I4" s="25" t="s">
        <v>40</v>
      </c>
    </row>
    <row r="5" spans="1:9" ht="12" customHeight="1">
      <c r="A5" s="108"/>
      <c r="B5" s="110"/>
      <c r="C5" s="132"/>
      <c r="D5" s="124"/>
      <c r="E5" s="135"/>
      <c r="F5" s="131"/>
      <c r="G5" s="132"/>
      <c r="H5" s="24" t="s">
        <v>69</v>
      </c>
      <c r="I5" s="26" t="s">
        <v>70</v>
      </c>
    </row>
    <row r="6" spans="1:9" s="11" customFormat="1" ht="39" customHeight="1">
      <c r="A6" s="47">
        <v>1</v>
      </c>
      <c r="B6" s="47" t="s">
        <v>66</v>
      </c>
      <c r="C6" s="60"/>
      <c r="D6" s="60"/>
      <c r="E6" s="60" t="str">
        <f>IF($F$2="","",$F$2)</f>
        <v/>
      </c>
      <c r="F6" s="192"/>
      <c r="G6" s="193"/>
      <c r="H6" s="60">
        <v>1</v>
      </c>
      <c r="I6" s="60"/>
    </row>
    <row r="7" spans="1:9" s="11" customFormat="1" ht="39" customHeight="1">
      <c r="A7" s="42">
        <v>2</v>
      </c>
      <c r="B7" s="42" t="s">
        <v>65</v>
      </c>
      <c r="C7" s="54"/>
      <c r="D7" s="54"/>
      <c r="E7" s="61" t="str">
        <f t="shared" ref="E7:E41" si="0">IF($F$2="","",$F$2)</f>
        <v/>
      </c>
      <c r="F7" s="190"/>
      <c r="G7" s="191"/>
      <c r="H7" s="54">
        <v>1</v>
      </c>
      <c r="I7" s="54"/>
    </row>
    <row r="8" spans="1:9" s="11" customFormat="1" ht="39" customHeight="1">
      <c r="A8" s="47">
        <v>3</v>
      </c>
      <c r="B8" s="47" t="s">
        <v>65</v>
      </c>
      <c r="C8" s="60"/>
      <c r="D8" s="60"/>
      <c r="E8" s="60" t="str">
        <f t="shared" si="0"/>
        <v/>
      </c>
      <c r="F8" s="192"/>
      <c r="G8" s="193"/>
      <c r="H8" s="60">
        <v>2</v>
      </c>
      <c r="I8" s="60"/>
    </row>
    <row r="9" spans="1:9" s="11" customFormat="1" ht="39" customHeight="1">
      <c r="A9" s="42">
        <v>4</v>
      </c>
      <c r="B9" s="42" t="s">
        <v>65</v>
      </c>
      <c r="C9" s="54"/>
      <c r="D9" s="54"/>
      <c r="E9" s="61" t="str">
        <f t="shared" si="0"/>
        <v/>
      </c>
      <c r="F9" s="190"/>
      <c r="G9" s="191"/>
      <c r="H9" s="54">
        <v>2</v>
      </c>
      <c r="I9" s="54"/>
    </row>
    <row r="10" spans="1:9" s="11" customFormat="1" ht="39" customHeight="1">
      <c r="A10" s="47">
        <v>5</v>
      </c>
      <c r="B10" s="47" t="s">
        <v>65</v>
      </c>
      <c r="C10" s="60"/>
      <c r="D10" s="60"/>
      <c r="E10" s="60" t="str">
        <f t="shared" si="0"/>
        <v/>
      </c>
      <c r="F10" s="192"/>
      <c r="G10" s="193"/>
      <c r="H10" s="60">
        <v>3</v>
      </c>
      <c r="I10" s="60"/>
    </row>
    <row r="11" spans="1:9" s="11" customFormat="1" ht="39" customHeight="1">
      <c r="A11" s="42">
        <v>6</v>
      </c>
      <c r="B11" s="42" t="s">
        <v>65</v>
      </c>
      <c r="C11" s="54"/>
      <c r="D11" s="54"/>
      <c r="E11" s="61" t="str">
        <f t="shared" si="0"/>
        <v/>
      </c>
      <c r="F11" s="190"/>
      <c r="G11" s="191"/>
      <c r="H11" s="54">
        <v>3</v>
      </c>
      <c r="I11" s="54"/>
    </row>
    <row r="12" spans="1:9" s="11" customFormat="1" ht="39" customHeight="1">
      <c r="A12" s="47">
        <v>7</v>
      </c>
      <c r="B12" s="47" t="s">
        <v>65</v>
      </c>
      <c r="C12" s="60"/>
      <c r="D12" s="60"/>
      <c r="E12" s="60" t="str">
        <f t="shared" si="0"/>
        <v/>
      </c>
      <c r="F12" s="192"/>
      <c r="G12" s="193"/>
      <c r="H12" s="60">
        <v>4</v>
      </c>
      <c r="I12" s="60"/>
    </row>
    <row r="13" spans="1:9" s="11" customFormat="1" ht="39" customHeight="1">
      <c r="A13" s="42">
        <v>8</v>
      </c>
      <c r="B13" s="42" t="s">
        <v>65</v>
      </c>
      <c r="C13" s="54"/>
      <c r="D13" s="54"/>
      <c r="E13" s="61" t="str">
        <f t="shared" si="0"/>
        <v/>
      </c>
      <c r="F13" s="190"/>
      <c r="G13" s="191"/>
      <c r="H13" s="54">
        <v>4</v>
      </c>
      <c r="I13" s="54"/>
    </row>
    <row r="14" spans="1:9" s="11" customFormat="1" ht="39" customHeight="1">
      <c r="A14" s="47">
        <v>9</v>
      </c>
      <c r="B14" s="47" t="s">
        <v>68</v>
      </c>
      <c r="C14" s="60"/>
      <c r="D14" s="60"/>
      <c r="E14" s="60" t="str">
        <f t="shared" si="0"/>
        <v/>
      </c>
      <c r="F14" s="192"/>
      <c r="G14" s="193"/>
      <c r="H14" s="60"/>
      <c r="I14" s="60">
        <v>1</v>
      </c>
    </row>
    <row r="15" spans="1:9" s="11" customFormat="1" ht="39" customHeight="1">
      <c r="A15" s="42">
        <v>10</v>
      </c>
      <c r="B15" s="42" t="s">
        <v>67</v>
      </c>
      <c r="C15" s="54"/>
      <c r="D15" s="54"/>
      <c r="E15" s="61" t="str">
        <f t="shared" si="0"/>
        <v/>
      </c>
      <c r="F15" s="190"/>
      <c r="G15" s="191"/>
      <c r="H15" s="54"/>
      <c r="I15" s="54">
        <v>1</v>
      </c>
    </row>
    <row r="16" spans="1:9" s="11" customFormat="1" ht="39" customHeight="1">
      <c r="A16" s="47">
        <v>11</v>
      </c>
      <c r="B16" s="47" t="s">
        <v>67</v>
      </c>
      <c r="C16" s="60"/>
      <c r="D16" s="60"/>
      <c r="E16" s="60" t="str">
        <f t="shared" si="0"/>
        <v/>
      </c>
      <c r="F16" s="192"/>
      <c r="G16" s="193"/>
      <c r="H16" s="60"/>
      <c r="I16" s="60">
        <v>2</v>
      </c>
    </row>
    <row r="17" spans="1:9" s="11" customFormat="1" ht="39" customHeight="1">
      <c r="A17" s="42">
        <v>12</v>
      </c>
      <c r="B17" s="42" t="s">
        <v>67</v>
      </c>
      <c r="C17" s="54"/>
      <c r="D17" s="54"/>
      <c r="E17" s="61" t="str">
        <f t="shared" si="0"/>
        <v/>
      </c>
      <c r="F17" s="190"/>
      <c r="G17" s="191"/>
      <c r="H17" s="54"/>
      <c r="I17" s="54">
        <v>2</v>
      </c>
    </row>
    <row r="18" spans="1:9" s="11" customFormat="1" ht="39" customHeight="1">
      <c r="A18" s="47">
        <v>13</v>
      </c>
      <c r="B18" s="47" t="s">
        <v>67</v>
      </c>
      <c r="C18" s="60"/>
      <c r="D18" s="60"/>
      <c r="E18" s="60" t="str">
        <f t="shared" si="0"/>
        <v/>
      </c>
      <c r="F18" s="192"/>
      <c r="G18" s="193"/>
      <c r="H18" s="60"/>
      <c r="I18" s="60">
        <v>3</v>
      </c>
    </row>
    <row r="19" spans="1:9" s="11" customFormat="1" ht="39" customHeight="1">
      <c r="A19" s="42">
        <v>14</v>
      </c>
      <c r="B19" s="42" t="s">
        <v>67</v>
      </c>
      <c r="C19" s="54"/>
      <c r="D19" s="54"/>
      <c r="E19" s="61" t="str">
        <f t="shared" si="0"/>
        <v/>
      </c>
      <c r="F19" s="190"/>
      <c r="G19" s="191"/>
      <c r="H19" s="54"/>
      <c r="I19" s="54">
        <v>3</v>
      </c>
    </row>
    <row r="20" spans="1:9" s="11" customFormat="1" ht="39" customHeight="1">
      <c r="A20" s="47">
        <v>15</v>
      </c>
      <c r="B20" s="47" t="s">
        <v>67</v>
      </c>
      <c r="C20" s="60"/>
      <c r="D20" s="60"/>
      <c r="E20" s="60" t="str">
        <f t="shared" si="0"/>
        <v/>
      </c>
      <c r="F20" s="192"/>
      <c r="G20" s="193"/>
      <c r="H20" s="60"/>
      <c r="I20" s="60">
        <v>4</v>
      </c>
    </row>
    <row r="21" spans="1:9" s="11" customFormat="1" ht="39" customHeight="1">
      <c r="A21" s="42">
        <v>16</v>
      </c>
      <c r="B21" s="42" t="s">
        <v>67</v>
      </c>
      <c r="C21" s="54"/>
      <c r="D21" s="54"/>
      <c r="E21" s="61" t="str">
        <f t="shared" si="0"/>
        <v/>
      </c>
      <c r="F21" s="190"/>
      <c r="G21" s="191"/>
      <c r="H21" s="54"/>
      <c r="I21" s="54">
        <v>4</v>
      </c>
    </row>
    <row r="22" spans="1:9" s="11" customFormat="1" ht="39" customHeight="1">
      <c r="A22" s="47">
        <v>17</v>
      </c>
      <c r="B22" s="47" t="s">
        <v>67</v>
      </c>
      <c r="C22" s="60"/>
      <c r="D22" s="60"/>
      <c r="E22" s="60" t="str">
        <f t="shared" si="0"/>
        <v/>
      </c>
      <c r="F22" s="192"/>
      <c r="G22" s="193"/>
      <c r="H22" s="60"/>
      <c r="I22" s="60">
        <v>5</v>
      </c>
    </row>
    <row r="23" spans="1:9" s="11" customFormat="1" ht="39" customHeight="1">
      <c r="A23" s="42">
        <v>18</v>
      </c>
      <c r="B23" s="42" t="s">
        <v>67</v>
      </c>
      <c r="C23" s="54"/>
      <c r="D23" s="54"/>
      <c r="E23" s="61" t="str">
        <f t="shared" si="0"/>
        <v/>
      </c>
      <c r="F23" s="190"/>
      <c r="G23" s="191"/>
      <c r="H23" s="54"/>
      <c r="I23" s="54">
        <v>5</v>
      </c>
    </row>
    <row r="24" spans="1:9" s="11" customFormat="1" ht="39" customHeight="1">
      <c r="A24" s="47">
        <v>19</v>
      </c>
      <c r="B24" s="47" t="s">
        <v>67</v>
      </c>
      <c r="C24" s="60"/>
      <c r="D24" s="60"/>
      <c r="E24" s="60" t="str">
        <f t="shared" si="0"/>
        <v/>
      </c>
      <c r="F24" s="192"/>
      <c r="G24" s="193"/>
      <c r="H24" s="60"/>
      <c r="I24" s="60">
        <v>6</v>
      </c>
    </row>
    <row r="25" spans="1:9" s="11" customFormat="1" ht="39" customHeight="1">
      <c r="A25" s="42">
        <v>20</v>
      </c>
      <c r="B25" s="42" t="s">
        <v>67</v>
      </c>
      <c r="C25" s="54"/>
      <c r="D25" s="54"/>
      <c r="E25" s="61" t="str">
        <f t="shared" si="0"/>
        <v/>
      </c>
      <c r="F25" s="190"/>
      <c r="G25" s="191"/>
      <c r="H25" s="54"/>
      <c r="I25" s="54">
        <v>6</v>
      </c>
    </row>
    <row r="26" spans="1:9" s="11" customFormat="1" ht="39" customHeight="1">
      <c r="A26" s="47">
        <v>21</v>
      </c>
      <c r="B26" s="47" t="s">
        <v>67</v>
      </c>
      <c r="C26" s="60"/>
      <c r="D26" s="60"/>
      <c r="E26" s="60" t="str">
        <f t="shared" si="0"/>
        <v/>
      </c>
      <c r="F26" s="195"/>
      <c r="G26" s="195"/>
      <c r="H26" s="60"/>
      <c r="I26" s="60">
        <v>7</v>
      </c>
    </row>
    <row r="27" spans="1:9" s="11" customFormat="1" ht="39" customHeight="1">
      <c r="A27" s="42">
        <v>22</v>
      </c>
      <c r="B27" s="42" t="s">
        <v>67</v>
      </c>
      <c r="C27" s="54"/>
      <c r="D27" s="54"/>
      <c r="E27" s="54" t="str">
        <f t="shared" si="0"/>
        <v/>
      </c>
      <c r="F27" s="194"/>
      <c r="G27" s="194"/>
      <c r="H27" s="54"/>
      <c r="I27" s="54">
        <v>7</v>
      </c>
    </row>
    <row r="28" spans="1:9" s="11" customFormat="1" ht="39" customHeight="1">
      <c r="A28" s="47">
        <v>23</v>
      </c>
      <c r="B28" s="47" t="s">
        <v>67</v>
      </c>
      <c r="C28" s="60"/>
      <c r="D28" s="60"/>
      <c r="E28" s="60" t="str">
        <f t="shared" si="0"/>
        <v/>
      </c>
      <c r="F28" s="195"/>
      <c r="G28" s="195"/>
      <c r="H28" s="60"/>
      <c r="I28" s="60">
        <v>8</v>
      </c>
    </row>
    <row r="29" spans="1:9" s="11" customFormat="1" ht="39" customHeight="1">
      <c r="A29" s="42">
        <v>24</v>
      </c>
      <c r="B29" s="42" t="s">
        <v>67</v>
      </c>
      <c r="C29" s="54"/>
      <c r="D29" s="54"/>
      <c r="E29" s="54" t="str">
        <f t="shared" si="0"/>
        <v/>
      </c>
      <c r="F29" s="194"/>
      <c r="G29" s="194"/>
      <c r="H29" s="54"/>
      <c r="I29" s="54">
        <v>8</v>
      </c>
    </row>
    <row r="30" spans="1:9" s="11" customFormat="1" ht="39" customHeight="1">
      <c r="A30" s="47">
        <v>25</v>
      </c>
      <c r="B30" s="47" t="s">
        <v>67</v>
      </c>
      <c r="C30" s="60"/>
      <c r="D30" s="60"/>
      <c r="E30" s="60" t="str">
        <f t="shared" si="0"/>
        <v/>
      </c>
      <c r="F30" s="195"/>
      <c r="G30" s="195"/>
      <c r="H30" s="60"/>
      <c r="I30" s="60">
        <v>9</v>
      </c>
    </row>
    <row r="31" spans="1:9" s="11" customFormat="1" ht="39" customHeight="1">
      <c r="A31" s="42">
        <v>26</v>
      </c>
      <c r="B31" s="42" t="s">
        <v>67</v>
      </c>
      <c r="C31" s="54"/>
      <c r="D31" s="54"/>
      <c r="E31" s="54" t="str">
        <f t="shared" si="0"/>
        <v/>
      </c>
      <c r="F31" s="194"/>
      <c r="G31" s="194"/>
      <c r="H31" s="54"/>
      <c r="I31" s="54">
        <v>9</v>
      </c>
    </row>
    <row r="32" spans="1:9" s="11" customFormat="1" ht="39" customHeight="1">
      <c r="A32" s="47">
        <v>27</v>
      </c>
      <c r="B32" s="47" t="s">
        <v>67</v>
      </c>
      <c r="C32" s="60"/>
      <c r="D32" s="60"/>
      <c r="E32" s="60" t="str">
        <f t="shared" si="0"/>
        <v/>
      </c>
      <c r="F32" s="195"/>
      <c r="G32" s="195"/>
      <c r="H32" s="60"/>
      <c r="I32" s="60">
        <v>10</v>
      </c>
    </row>
    <row r="33" spans="1:9" s="11" customFormat="1" ht="39" customHeight="1">
      <c r="A33" s="42">
        <v>28</v>
      </c>
      <c r="B33" s="42" t="s">
        <v>67</v>
      </c>
      <c r="C33" s="54"/>
      <c r="D33" s="54"/>
      <c r="E33" s="54" t="str">
        <f t="shared" si="0"/>
        <v/>
      </c>
      <c r="F33" s="194"/>
      <c r="G33" s="194"/>
      <c r="H33" s="54"/>
      <c r="I33" s="54">
        <v>10</v>
      </c>
    </row>
    <row r="34" spans="1:9" s="11" customFormat="1" ht="39" customHeight="1">
      <c r="A34" s="47">
        <v>29</v>
      </c>
      <c r="B34" s="47" t="s">
        <v>67</v>
      </c>
      <c r="C34" s="60"/>
      <c r="D34" s="60"/>
      <c r="E34" s="60" t="str">
        <f t="shared" si="0"/>
        <v/>
      </c>
      <c r="F34" s="195"/>
      <c r="G34" s="195"/>
      <c r="H34" s="60"/>
      <c r="I34" s="60">
        <v>11</v>
      </c>
    </row>
    <row r="35" spans="1:9" s="11" customFormat="1" ht="39" customHeight="1">
      <c r="A35" s="42">
        <v>30</v>
      </c>
      <c r="B35" s="42" t="s">
        <v>67</v>
      </c>
      <c r="C35" s="54"/>
      <c r="D35" s="54"/>
      <c r="E35" s="54" t="str">
        <f t="shared" si="0"/>
        <v/>
      </c>
      <c r="F35" s="194"/>
      <c r="G35" s="194"/>
      <c r="H35" s="54"/>
      <c r="I35" s="54">
        <v>11</v>
      </c>
    </row>
    <row r="36" spans="1:9" s="11" customFormat="1" ht="39" customHeight="1">
      <c r="A36" s="47">
        <v>31</v>
      </c>
      <c r="B36" s="47" t="s">
        <v>67</v>
      </c>
      <c r="C36" s="60"/>
      <c r="D36" s="60"/>
      <c r="E36" s="60" t="str">
        <f t="shared" si="0"/>
        <v/>
      </c>
      <c r="F36" s="195"/>
      <c r="G36" s="195"/>
      <c r="H36" s="60"/>
      <c r="I36" s="60">
        <v>12</v>
      </c>
    </row>
    <row r="37" spans="1:9" s="11" customFormat="1" ht="39" customHeight="1">
      <c r="A37" s="42">
        <v>32</v>
      </c>
      <c r="B37" s="42" t="s">
        <v>67</v>
      </c>
      <c r="C37" s="54"/>
      <c r="D37" s="54"/>
      <c r="E37" s="54" t="str">
        <f t="shared" si="0"/>
        <v/>
      </c>
      <c r="F37" s="194"/>
      <c r="G37" s="194"/>
      <c r="H37" s="54"/>
      <c r="I37" s="54">
        <v>12</v>
      </c>
    </row>
    <row r="38" spans="1:9" s="11" customFormat="1" ht="39" customHeight="1">
      <c r="A38" s="47">
        <v>33</v>
      </c>
      <c r="B38" s="47" t="s">
        <v>67</v>
      </c>
      <c r="C38" s="60"/>
      <c r="D38" s="60"/>
      <c r="E38" s="60" t="str">
        <f t="shared" si="0"/>
        <v/>
      </c>
      <c r="F38" s="195"/>
      <c r="G38" s="195"/>
      <c r="H38" s="60"/>
      <c r="I38" s="60">
        <v>13</v>
      </c>
    </row>
    <row r="39" spans="1:9" s="11" customFormat="1" ht="39" customHeight="1">
      <c r="A39" s="42">
        <v>34</v>
      </c>
      <c r="B39" s="42" t="s">
        <v>67</v>
      </c>
      <c r="C39" s="54"/>
      <c r="D39" s="54"/>
      <c r="E39" s="54" t="str">
        <f t="shared" si="0"/>
        <v/>
      </c>
      <c r="F39" s="194"/>
      <c r="G39" s="194"/>
      <c r="H39" s="54"/>
      <c r="I39" s="54">
        <v>13</v>
      </c>
    </row>
    <row r="40" spans="1:9" s="11" customFormat="1" ht="39" customHeight="1">
      <c r="A40" s="47">
        <v>35</v>
      </c>
      <c r="B40" s="47" t="s">
        <v>67</v>
      </c>
      <c r="C40" s="60"/>
      <c r="D40" s="60"/>
      <c r="E40" s="60" t="str">
        <f t="shared" si="0"/>
        <v/>
      </c>
      <c r="F40" s="195"/>
      <c r="G40" s="195"/>
      <c r="H40" s="60"/>
      <c r="I40" s="60">
        <v>14</v>
      </c>
    </row>
    <row r="41" spans="1:9" s="11" customFormat="1" ht="39" customHeight="1">
      <c r="A41" s="42">
        <v>36</v>
      </c>
      <c r="B41" s="42" t="s">
        <v>67</v>
      </c>
      <c r="C41" s="54"/>
      <c r="D41" s="54"/>
      <c r="E41" s="54" t="str">
        <f t="shared" si="0"/>
        <v/>
      </c>
      <c r="F41" s="194"/>
      <c r="G41" s="194"/>
      <c r="H41" s="54"/>
      <c r="I41" s="54">
        <v>14</v>
      </c>
    </row>
    <row r="42" spans="1:9" ht="18.600000000000001" customHeight="1">
      <c r="C42" s="12" t="s">
        <v>24</v>
      </c>
    </row>
    <row r="43" spans="1:9" ht="18.600000000000001" customHeight="1">
      <c r="C43" s="117" t="s">
        <v>35</v>
      </c>
      <c r="D43" s="117"/>
      <c r="E43" s="117"/>
      <c r="F43" s="117"/>
      <c r="G43" s="117"/>
      <c r="H43" s="117"/>
      <c r="I43" s="117"/>
    </row>
    <row r="44" spans="1:9" ht="18.600000000000001" customHeight="1">
      <c r="C44" s="13" t="s">
        <v>30</v>
      </c>
      <c r="D44" s="13"/>
      <c r="E44" s="13"/>
      <c r="F44" s="13"/>
      <c r="G44" s="13"/>
      <c r="H44" s="13"/>
      <c r="I44" s="13"/>
    </row>
    <row r="45" spans="1:9" ht="18.600000000000001" customHeight="1">
      <c r="C45" s="13" t="s">
        <v>33</v>
      </c>
      <c r="D45" s="13"/>
      <c r="E45" s="13"/>
      <c r="F45" s="13"/>
      <c r="G45" s="13"/>
      <c r="H45" s="13"/>
      <c r="I45" s="13"/>
    </row>
  </sheetData>
  <mergeCells count="45">
    <mergeCell ref="C43:I43"/>
    <mergeCell ref="F36:G36"/>
    <mergeCell ref="F37:G37"/>
    <mergeCell ref="F38:G38"/>
    <mergeCell ref="F39:G39"/>
    <mergeCell ref="F40:G40"/>
    <mergeCell ref="F41:G41"/>
    <mergeCell ref="F35:G35"/>
    <mergeCell ref="F24:G24"/>
    <mergeCell ref="F25:G25"/>
    <mergeCell ref="F26:G26"/>
    <mergeCell ref="F27:G27"/>
    <mergeCell ref="F28:G28"/>
    <mergeCell ref="F29:G29"/>
    <mergeCell ref="F30:G30"/>
    <mergeCell ref="F31:G31"/>
    <mergeCell ref="F32:G32"/>
    <mergeCell ref="F33:G33"/>
    <mergeCell ref="F34:G34"/>
    <mergeCell ref="F23:G23"/>
    <mergeCell ref="F12:G12"/>
    <mergeCell ref="F13:G13"/>
    <mergeCell ref="F14:G14"/>
    <mergeCell ref="F15:G15"/>
    <mergeCell ref="F16:G16"/>
    <mergeCell ref="F17:G17"/>
    <mergeCell ref="F18:G18"/>
    <mergeCell ref="F19:G19"/>
    <mergeCell ref="F20:G20"/>
    <mergeCell ref="F21:G21"/>
    <mergeCell ref="F22:G22"/>
    <mergeCell ref="F2:H2"/>
    <mergeCell ref="F11:G11"/>
    <mergeCell ref="A2:E2"/>
    <mergeCell ref="A3:B5"/>
    <mergeCell ref="C3:C5"/>
    <mergeCell ref="D3:D5"/>
    <mergeCell ref="E3:E5"/>
    <mergeCell ref="F3:G5"/>
    <mergeCell ref="H3:I3"/>
    <mergeCell ref="F6:G6"/>
    <mergeCell ref="F7:G7"/>
    <mergeCell ref="F8:G8"/>
    <mergeCell ref="F9:G9"/>
    <mergeCell ref="F10:G1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4EB4-5990-49C0-A8E8-625FEB61097A}">
  <dimension ref="A1:BT97"/>
  <sheetViews>
    <sheetView showZeros="0" view="pageBreakPreview" topLeftCell="A79" zoomScaleNormal="100" zoomScaleSheetLayoutView="100" workbookViewId="0">
      <selection activeCell="B93" sqref="B93:Q97"/>
    </sheetView>
  </sheetViews>
  <sheetFormatPr defaultColWidth="1.75" defaultRowHeight="17.45" customHeight="1"/>
  <cols>
    <col min="1" max="21" width="1.75" style="14" customWidth="1"/>
    <col min="22" max="45" width="1.75" style="15" customWidth="1"/>
    <col min="46" max="16384" width="1.75" style="14"/>
  </cols>
  <sheetData>
    <row r="1" spans="1:72" ht="17.45" customHeight="1">
      <c r="A1" s="139" t="s">
        <v>25</v>
      </c>
      <c r="B1" s="139"/>
      <c r="C1" s="139"/>
      <c r="D1" s="139" t="s">
        <v>26</v>
      </c>
      <c r="E1" s="139"/>
      <c r="F1" s="139"/>
      <c r="G1" s="139"/>
      <c r="H1" s="139"/>
      <c r="I1" s="139"/>
      <c r="J1" s="139"/>
    </row>
    <row r="2" spans="1:72" ht="17.45" customHeight="1">
      <c r="A2" s="140" t="str">
        <f>個人戦1枚目!B2</f>
        <v>令和3年度　第31回　道南中学生春季バドミントン大会</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row>
    <row r="3" spans="1:72" ht="17.4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72" ht="12.6" customHeight="1">
      <c r="A4" s="32"/>
      <c r="B4" s="32"/>
      <c r="C4" s="141" t="s">
        <v>63</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72" ht="12.6" customHeight="1">
      <c r="A5" s="32"/>
      <c r="B5" s="32"/>
      <c r="C5" s="141" t="s">
        <v>31</v>
      </c>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row>
    <row r="6" spans="1:72" ht="12.6" customHeight="1">
      <c r="A6" s="32"/>
      <c r="B6" s="32"/>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6"/>
    </row>
    <row r="7" spans="1:72" ht="17.45" customHeight="1">
      <c r="A7" s="32"/>
      <c r="B7" s="30"/>
      <c r="C7" s="30"/>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row>
    <row r="8" spans="1:72" ht="17.45" customHeight="1">
      <c r="A8" s="51"/>
      <c r="B8" s="52">
        <v>1</v>
      </c>
      <c r="C8" s="53">
        <v>2</v>
      </c>
      <c r="D8" s="181" t="s">
        <v>73</v>
      </c>
      <c r="E8" s="198"/>
      <c r="F8" s="198"/>
      <c r="G8" s="198"/>
      <c r="H8" s="198"/>
      <c r="I8" s="198"/>
      <c r="J8" s="198"/>
      <c r="K8" s="198"/>
      <c r="L8" s="198"/>
      <c r="M8" s="198"/>
      <c r="N8" s="198"/>
      <c r="O8" s="198"/>
      <c r="P8" s="198"/>
      <c r="Q8" s="198"/>
      <c r="R8" s="18"/>
      <c r="S8" s="18"/>
      <c r="T8" s="18"/>
      <c r="U8" s="19"/>
      <c r="V8" s="52">
        <v>9</v>
      </c>
      <c r="W8" s="53">
        <v>10</v>
      </c>
      <c r="X8" s="198" t="s">
        <v>74</v>
      </c>
      <c r="Y8" s="198"/>
      <c r="Z8" s="198"/>
      <c r="AA8" s="198"/>
      <c r="AB8" s="198"/>
      <c r="AC8" s="198"/>
      <c r="AD8" s="198"/>
      <c r="AE8" s="198"/>
      <c r="AF8" s="198"/>
      <c r="AG8" s="198"/>
      <c r="AH8" s="198"/>
      <c r="AI8" s="198"/>
      <c r="AJ8" s="198"/>
      <c r="AK8" s="198"/>
    </row>
    <row r="9" spans="1:72" ht="17.45" customHeight="1">
      <c r="B9" s="199" t="s">
        <v>21</v>
      </c>
      <c r="C9" s="199"/>
      <c r="D9" s="196">
        <f>VLOOKUP(B8,'女子ダブルス '!$A$6:$I$41,3,0)</f>
        <v>0</v>
      </c>
      <c r="E9" s="196"/>
      <c r="F9" s="196"/>
      <c r="G9" s="196"/>
      <c r="H9" s="196"/>
      <c r="I9" s="196"/>
      <c r="J9" s="196"/>
      <c r="K9" s="196"/>
      <c r="L9" s="198" t="s">
        <v>27</v>
      </c>
      <c r="M9" s="198"/>
      <c r="N9" s="198">
        <f>'女子ダブルス '!$F$2</f>
        <v>0</v>
      </c>
      <c r="O9" s="198"/>
      <c r="P9" s="198"/>
      <c r="Q9" s="198"/>
      <c r="R9" s="19"/>
      <c r="S9" s="19"/>
      <c r="T9" s="19"/>
      <c r="U9" s="19"/>
      <c r="V9" s="200" t="s">
        <v>21</v>
      </c>
      <c r="W9" s="200"/>
      <c r="X9" s="196">
        <f>VLOOKUP(V8,'女子ダブルス '!$A$6:$I$41,3,0)</f>
        <v>0</v>
      </c>
      <c r="Y9" s="196"/>
      <c r="Z9" s="196"/>
      <c r="AA9" s="196"/>
      <c r="AB9" s="196"/>
      <c r="AC9" s="196"/>
      <c r="AD9" s="196"/>
      <c r="AE9" s="196"/>
      <c r="AF9" s="198" t="s">
        <v>27</v>
      </c>
      <c r="AG9" s="198"/>
      <c r="AH9" s="198">
        <f>'女子ダブルス '!$F$2</f>
        <v>0</v>
      </c>
      <c r="AI9" s="198"/>
      <c r="AJ9" s="198"/>
      <c r="AK9" s="198"/>
    </row>
    <row r="10" spans="1:72" ht="17.45" customHeight="1">
      <c r="B10" s="200"/>
      <c r="C10" s="200"/>
      <c r="D10" s="196"/>
      <c r="E10" s="196"/>
      <c r="F10" s="196"/>
      <c r="G10" s="196"/>
      <c r="H10" s="196"/>
      <c r="I10" s="196"/>
      <c r="J10" s="196"/>
      <c r="K10" s="196"/>
      <c r="L10" s="196">
        <v>1</v>
      </c>
      <c r="M10" s="196"/>
      <c r="N10" s="198" t="str">
        <f>男子シングルス!F3</f>
        <v>学年</v>
      </c>
      <c r="O10" s="198"/>
      <c r="P10" s="198"/>
      <c r="Q10" s="198"/>
      <c r="R10" s="19"/>
      <c r="S10" s="19"/>
      <c r="T10" s="19"/>
      <c r="U10" s="19"/>
      <c r="V10" s="200"/>
      <c r="W10" s="200"/>
      <c r="X10" s="196"/>
      <c r="Y10" s="196"/>
      <c r="Z10" s="196"/>
      <c r="AA10" s="196"/>
      <c r="AB10" s="196"/>
      <c r="AC10" s="196"/>
      <c r="AD10" s="196"/>
      <c r="AE10" s="196"/>
      <c r="AF10" s="196">
        <v>1</v>
      </c>
      <c r="AG10" s="196"/>
      <c r="AH10" s="198">
        <f>男子シングルス!Z3</f>
        <v>0</v>
      </c>
      <c r="AI10" s="198"/>
      <c r="AJ10" s="198"/>
      <c r="AK10" s="198"/>
    </row>
    <row r="11" spans="1:72" ht="17.45" customHeight="1">
      <c r="B11" s="200"/>
      <c r="C11" s="200"/>
      <c r="D11" s="196">
        <f>VLOOKUP(C8,'女子ダブルス '!$A$6:$I$41,3,0)</f>
        <v>0</v>
      </c>
      <c r="E11" s="196"/>
      <c r="F11" s="196"/>
      <c r="G11" s="196"/>
      <c r="H11" s="196"/>
      <c r="I11" s="196"/>
      <c r="J11" s="196"/>
      <c r="K11" s="196"/>
      <c r="L11" s="196"/>
      <c r="M11" s="196"/>
      <c r="N11" s="201">
        <f>男子シングルス!F4</f>
        <v>0</v>
      </c>
      <c r="O11" s="201"/>
      <c r="P11" s="201"/>
      <c r="Q11" s="201"/>
      <c r="R11" s="19"/>
      <c r="S11" s="19"/>
      <c r="T11" s="19"/>
      <c r="U11" s="19"/>
      <c r="V11" s="200"/>
      <c r="W11" s="200"/>
      <c r="X11" s="196">
        <f>VLOOKUP(W8,'女子ダブルス '!$A$6:$I$41,3,0)</f>
        <v>0</v>
      </c>
      <c r="Y11" s="196"/>
      <c r="Z11" s="196"/>
      <c r="AA11" s="196"/>
      <c r="AB11" s="196"/>
      <c r="AC11" s="196"/>
      <c r="AD11" s="196"/>
      <c r="AE11" s="196"/>
      <c r="AF11" s="196"/>
      <c r="AG11" s="196"/>
      <c r="AH11" s="201">
        <f>男子シングルス!Z4</f>
        <v>0</v>
      </c>
      <c r="AI11" s="201"/>
      <c r="AJ11" s="201"/>
      <c r="AK11" s="201"/>
    </row>
    <row r="12" spans="1:72" ht="17.45" customHeight="1">
      <c r="B12" s="200"/>
      <c r="C12" s="200"/>
      <c r="D12" s="196"/>
      <c r="E12" s="196"/>
      <c r="F12" s="196"/>
      <c r="G12" s="196"/>
      <c r="H12" s="196"/>
      <c r="I12" s="196"/>
      <c r="J12" s="196"/>
      <c r="K12" s="196"/>
      <c r="L12" s="196"/>
      <c r="M12" s="196"/>
      <c r="N12" s="197" t="s">
        <v>23</v>
      </c>
      <c r="O12" s="197"/>
      <c r="P12" s="197"/>
      <c r="Q12" s="197"/>
      <c r="R12" s="19"/>
      <c r="S12" s="19"/>
      <c r="T12" s="19"/>
      <c r="U12" s="19"/>
      <c r="V12" s="200"/>
      <c r="W12" s="200"/>
      <c r="X12" s="196"/>
      <c r="Y12" s="196"/>
      <c r="Z12" s="196"/>
      <c r="AA12" s="196"/>
      <c r="AB12" s="196"/>
      <c r="AC12" s="196"/>
      <c r="AD12" s="196"/>
      <c r="AE12" s="196"/>
      <c r="AF12" s="196"/>
      <c r="AG12" s="196"/>
      <c r="AH12" s="197" t="s">
        <v>23</v>
      </c>
      <c r="AI12" s="197"/>
      <c r="AJ12" s="197"/>
      <c r="AK12" s="197"/>
      <c r="BT12" s="15"/>
    </row>
    <row r="13" spans="1:72" ht="17.45" customHeight="1">
      <c r="B13" s="18"/>
      <c r="C13" s="18"/>
      <c r="D13" s="18"/>
      <c r="E13" s="18"/>
      <c r="F13" s="18"/>
      <c r="G13" s="18"/>
      <c r="H13" s="18"/>
      <c r="I13" s="18"/>
      <c r="J13" s="18"/>
      <c r="K13" s="18"/>
      <c r="L13" s="18"/>
      <c r="M13" s="18"/>
      <c r="N13" s="18"/>
      <c r="O13" s="18"/>
      <c r="P13" s="18"/>
      <c r="Q13" s="18"/>
      <c r="R13" s="18"/>
      <c r="S13" s="18"/>
      <c r="T13" s="18"/>
      <c r="U13" s="19"/>
      <c r="V13" s="18"/>
      <c r="W13" s="18"/>
      <c r="X13" s="18"/>
      <c r="Y13" s="18"/>
      <c r="Z13" s="18"/>
      <c r="AA13" s="18"/>
      <c r="AB13" s="18"/>
      <c r="AC13" s="18"/>
      <c r="AD13" s="18"/>
      <c r="AE13" s="18"/>
      <c r="AF13" s="18"/>
      <c r="AG13" s="18"/>
      <c r="AH13" s="18"/>
      <c r="AI13" s="18"/>
      <c r="AJ13" s="18"/>
      <c r="AK13" s="18"/>
      <c r="AP13" s="14"/>
      <c r="AQ13" s="14"/>
      <c r="AR13" s="14"/>
      <c r="AS13" s="14"/>
    </row>
    <row r="14" spans="1:72" ht="17.45" customHeight="1">
      <c r="B14" s="52">
        <v>3</v>
      </c>
      <c r="C14" s="53">
        <v>4</v>
      </c>
      <c r="D14" s="181" t="s">
        <v>73</v>
      </c>
      <c r="E14" s="198"/>
      <c r="F14" s="198"/>
      <c r="G14" s="198"/>
      <c r="H14" s="198"/>
      <c r="I14" s="198"/>
      <c r="J14" s="198"/>
      <c r="K14" s="198"/>
      <c r="L14" s="198"/>
      <c r="M14" s="198"/>
      <c r="N14" s="198"/>
      <c r="O14" s="198"/>
      <c r="P14" s="198"/>
      <c r="Q14" s="198"/>
      <c r="R14" s="19"/>
      <c r="S14" s="19"/>
      <c r="T14" s="19"/>
      <c r="U14" s="19"/>
      <c r="V14" s="52">
        <v>11</v>
      </c>
      <c r="W14" s="53">
        <v>12</v>
      </c>
      <c r="X14" s="198" t="s">
        <v>74</v>
      </c>
      <c r="Y14" s="198"/>
      <c r="Z14" s="198"/>
      <c r="AA14" s="198"/>
      <c r="AB14" s="198"/>
      <c r="AC14" s="198"/>
      <c r="AD14" s="198"/>
      <c r="AE14" s="198"/>
      <c r="AF14" s="198"/>
      <c r="AG14" s="198"/>
      <c r="AH14" s="198"/>
      <c r="AI14" s="198"/>
      <c r="AJ14" s="198"/>
      <c r="AK14" s="198"/>
      <c r="AP14" s="14"/>
      <c r="AQ14" s="14"/>
      <c r="AR14" s="14"/>
      <c r="AS14" s="14"/>
    </row>
    <row r="15" spans="1:72" ht="17.45" customHeight="1">
      <c r="B15" s="200" t="s">
        <v>21</v>
      </c>
      <c r="C15" s="200"/>
      <c r="D15" s="196">
        <f>VLOOKUP(B14,'女子ダブルス '!$A$6:$I$41,3,0)</f>
        <v>0</v>
      </c>
      <c r="E15" s="196"/>
      <c r="F15" s="196"/>
      <c r="G15" s="196"/>
      <c r="H15" s="196"/>
      <c r="I15" s="196"/>
      <c r="J15" s="196"/>
      <c r="K15" s="196"/>
      <c r="L15" s="198" t="s">
        <v>27</v>
      </c>
      <c r="M15" s="198"/>
      <c r="N15" s="198">
        <f>'女子ダブルス '!$F$2</f>
        <v>0</v>
      </c>
      <c r="O15" s="198"/>
      <c r="P15" s="198"/>
      <c r="Q15" s="198"/>
      <c r="R15" s="19"/>
      <c r="S15" s="19"/>
      <c r="T15" s="19"/>
      <c r="U15" s="19"/>
      <c r="V15" s="200" t="s">
        <v>21</v>
      </c>
      <c r="W15" s="200"/>
      <c r="X15" s="196">
        <f>VLOOKUP(V14,'女子ダブルス '!$A$6:$I$41,3,0)</f>
        <v>0</v>
      </c>
      <c r="Y15" s="196"/>
      <c r="Z15" s="196"/>
      <c r="AA15" s="196"/>
      <c r="AB15" s="196"/>
      <c r="AC15" s="196"/>
      <c r="AD15" s="196"/>
      <c r="AE15" s="196"/>
      <c r="AF15" s="198" t="s">
        <v>27</v>
      </c>
      <c r="AG15" s="198"/>
      <c r="AH15" s="198">
        <f>'女子ダブルス '!$F$2</f>
        <v>0</v>
      </c>
      <c r="AI15" s="198"/>
      <c r="AJ15" s="198"/>
      <c r="AK15" s="198"/>
      <c r="AP15" s="14"/>
      <c r="AQ15" s="14"/>
      <c r="AR15" s="14"/>
      <c r="AS15" s="14"/>
    </row>
    <row r="16" spans="1:72" s="15" customFormat="1" ht="17.45" customHeight="1">
      <c r="A16" s="14"/>
      <c r="B16" s="200"/>
      <c r="C16" s="200"/>
      <c r="D16" s="196"/>
      <c r="E16" s="196"/>
      <c r="F16" s="196"/>
      <c r="G16" s="196"/>
      <c r="H16" s="196"/>
      <c r="I16" s="196"/>
      <c r="J16" s="196"/>
      <c r="K16" s="196"/>
      <c r="L16" s="196">
        <v>2</v>
      </c>
      <c r="M16" s="196"/>
      <c r="N16" s="198">
        <f>男子シングルス!F9</f>
        <v>0</v>
      </c>
      <c r="O16" s="198"/>
      <c r="P16" s="198"/>
      <c r="Q16" s="198"/>
      <c r="R16" s="19"/>
      <c r="S16" s="19"/>
      <c r="T16" s="19"/>
      <c r="U16" s="19"/>
      <c r="V16" s="200"/>
      <c r="W16" s="200"/>
      <c r="X16" s="196"/>
      <c r="Y16" s="196"/>
      <c r="Z16" s="196"/>
      <c r="AA16" s="196"/>
      <c r="AB16" s="196"/>
      <c r="AC16" s="196"/>
      <c r="AD16" s="196"/>
      <c r="AE16" s="196"/>
      <c r="AF16" s="196">
        <v>2</v>
      </c>
      <c r="AG16" s="196"/>
      <c r="AH16" s="198">
        <f>男子シングルス!Z9</f>
        <v>0</v>
      </c>
      <c r="AI16" s="198"/>
      <c r="AJ16" s="198"/>
      <c r="AK16" s="198"/>
    </row>
    <row r="17" spans="1:37" s="15" customFormat="1" ht="17.45" customHeight="1">
      <c r="A17" s="14"/>
      <c r="B17" s="200"/>
      <c r="C17" s="200"/>
      <c r="D17" s="196">
        <f>VLOOKUP(C14,'女子ダブルス '!$A$6:$I$41,3,0)</f>
        <v>0</v>
      </c>
      <c r="E17" s="196"/>
      <c r="F17" s="196"/>
      <c r="G17" s="196"/>
      <c r="H17" s="196"/>
      <c r="I17" s="196"/>
      <c r="J17" s="196"/>
      <c r="K17" s="196"/>
      <c r="L17" s="196"/>
      <c r="M17" s="196"/>
      <c r="N17" s="201">
        <f>男子シングルス!F10</f>
        <v>0</v>
      </c>
      <c r="O17" s="201"/>
      <c r="P17" s="201"/>
      <c r="Q17" s="201"/>
      <c r="R17" s="19"/>
      <c r="S17" s="19"/>
      <c r="T17" s="19"/>
      <c r="U17" s="19"/>
      <c r="V17" s="200"/>
      <c r="W17" s="200"/>
      <c r="X17" s="196">
        <f>VLOOKUP(W14,'女子ダブルス '!$A$6:$I$41,3,0)</f>
        <v>0</v>
      </c>
      <c r="Y17" s="196"/>
      <c r="Z17" s="196"/>
      <c r="AA17" s="196"/>
      <c r="AB17" s="196"/>
      <c r="AC17" s="196"/>
      <c r="AD17" s="196"/>
      <c r="AE17" s="196"/>
      <c r="AF17" s="196"/>
      <c r="AG17" s="196"/>
      <c r="AH17" s="201">
        <f>男子シングルス!Z10</f>
        <v>0</v>
      </c>
      <c r="AI17" s="201"/>
      <c r="AJ17" s="201"/>
      <c r="AK17" s="201"/>
    </row>
    <row r="18" spans="1:37" s="15" customFormat="1" ht="17.45" customHeight="1">
      <c r="A18" s="14"/>
      <c r="B18" s="200"/>
      <c r="C18" s="200"/>
      <c r="D18" s="196"/>
      <c r="E18" s="196"/>
      <c r="F18" s="196"/>
      <c r="G18" s="196"/>
      <c r="H18" s="196"/>
      <c r="I18" s="196"/>
      <c r="J18" s="196"/>
      <c r="K18" s="196"/>
      <c r="L18" s="196"/>
      <c r="M18" s="196"/>
      <c r="N18" s="197" t="s">
        <v>23</v>
      </c>
      <c r="O18" s="197"/>
      <c r="P18" s="197"/>
      <c r="Q18" s="197"/>
      <c r="R18" s="19"/>
      <c r="S18" s="19"/>
      <c r="T18" s="19"/>
      <c r="U18" s="19"/>
      <c r="V18" s="200"/>
      <c r="W18" s="200"/>
      <c r="X18" s="196"/>
      <c r="Y18" s="196"/>
      <c r="Z18" s="196"/>
      <c r="AA18" s="196"/>
      <c r="AB18" s="196"/>
      <c r="AC18" s="196"/>
      <c r="AD18" s="196"/>
      <c r="AE18" s="196"/>
      <c r="AF18" s="196"/>
      <c r="AG18" s="196"/>
      <c r="AH18" s="197" t="s">
        <v>23</v>
      </c>
      <c r="AI18" s="197"/>
      <c r="AJ18" s="197"/>
      <c r="AK18" s="197"/>
    </row>
    <row r="19" spans="1:37" s="15" customFormat="1" ht="17.45" customHeight="1">
      <c r="A19" s="14"/>
      <c r="B19" s="55"/>
      <c r="C19" s="55"/>
      <c r="D19" s="56"/>
      <c r="E19" s="56"/>
      <c r="F19" s="56"/>
      <c r="G19" s="56"/>
      <c r="H19" s="56"/>
      <c r="I19" s="56"/>
      <c r="J19" s="56"/>
      <c r="K19" s="56"/>
      <c r="L19" s="18"/>
      <c r="M19" s="18"/>
      <c r="N19" s="18"/>
      <c r="O19" s="18"/>
      <c r="P19" s="18"/>
      <c r="Q19" s="18"/>
      <c r="R19" s="19"/>
      <c r="S19" s="19"/>
      <c r="T19" s="19"/>
      <c r="U19" s="19"/>
      <c r="V19" s="18"/>
      <c r="W19" s="18"/>
      <c r="X19" s="18"/>
      <c r="Y19" s="18"/>
      <c r="Z19" s="18"/>
      <c r="AA19" s="18"/>
      <c r="AB19" s="18"/>
      <c r="AC19" s="18"/>
      <c r="AD19" s="18"/>
      <c r="AE19" s="18"/>
      <c r="AF19" s="18"/>
      <c r="AG19" s="18"/>
      <c r="AH19" s="18"/>
      <c r="AI19" s="18"/>
      <c r="AJ19" s="18"/>
      <c r="AK19" s="18"/>
    </row>
    <row r="20" spans="1:37" s="15" customFormat="1" ht="17.45" customHeight="1">
      <c r="A20" s="14"/>
      <c r="B20" s="52">
        <v>5</v>
      </c>
      <c r="C20" s="53">
        <v>6</v>
      </c>
      <c r="D20" s="181" t="s">
        <v>73</v>
      </c>
      <c r="E20" s="198"/>
      <c r="F20" s="198"/>
      <c r="G20" s="198"/>
      <c r="H20" s="198"/>
      <c r="I20" s="198"/>
      <c r="J20" s="198"/>
      <c r="K20" s="198"/>
      <c r="L20" s="198"/>
      <c r="M20" s="198"/>
      <c r="N20" s="198"/>
      <c r="O20" s="198"/>
      <c r="P20" s="198"/>
      <c r="Q20" s="198"/>
      <c r="R20" s="19"/>
      <c r="S20" s="19"/>
      <c r="T20" s="19"/>
      <c r="U20" s="19"/>
      <c r="V20" s="52">
        <v>13</v>
      </c>
      <c r="W20" s="53">
        <v>14</v>
      </c>
      <c r="X20" s="198" t="s">
        <v>74</v>
      </c>
      <c r="Y20" s="198"/>
      <c r="Z20" s="198"/>
      <c r="AA20" s="198"/>
      <c r="AB20" s="198"/>
      <c r="AC20" s="198"/>
      <c r="AD20" s="198"/>
      <c r="AE20" s="198"/>
      <c r="AF20" s="198"/>
      <c r="AG20" s="198"/>
      <c r="AH20" s="198"/>
      <c r="AI20" s="198"/>
      <c r="AJ20" s="198"/>
      <c r="AK20" s="198"/>
    </row>
    <row r="21" spans="1:37" s="15" customFormat="1" ht="17.45" customHeight="1">
      <c r="A21" s="14"/>
      <c r="B21" s="200" t="s">
        <v>21</v>
      </c>
      <c r="C21" s="200"/>
      <c r="D21" s="196">
        <f>VLOOKUP(B20,'女子ダブルス '!$A$6:$I$41,3,0)</f>
        <v>0</v>
      </c>
      <c r="E21" s="196"/>
      <c r="F21" s="196"/>
      <c r="G21" s="196"/>
      <c r="H21" s="196"/>
      <c r="I21" s="196"/>
      <c r="J21" s="196"/>
      <c r="K21" s="196"/>
      <c r="L21" s="198" t="s">
        <v>27</v>
      </c>
      <c r="M21" s="198"/>
      <c r="N21" s="198">
        <f>'女子ダブルス '!$F$2</f>
        <v>0</v>
      </c>
      <c r="O21" s="198"/>
      <c r="P21" s="198"/>
      <c r="Q21" s="198"/>
      <c r="R21" s="19"/>
      <c r="S21" s="19"/>
      <c r="T21" s="19"/>
      <c r="U21" s="19"/>
      <c r="V21" s="200" t="s">
        <v>21</v>
      </c>
      <c r="W21" s="200"/>
      <c r="X21" s="196">
        <f>VLOOKUP(V20,'女子ダブルス '!$A$6:$I$41,3,0)</f>
        <v>0</v>
      </c>
      <c r="Y21" s="196"/>
      <c r="Z21" s="196"/>
      <c r="AA21" s="196"/>
      <c r="AB21" s="196"/>
      <c r="AC21" s="196"/>
      <c r="AD21" s="196"/>
      <c r="AE21" s="196"/>
      <c r="AF21" s="198" t="s">
        <v>27</v>
      </c>
      <c r="AG21" s="198"/>
      <c r="AH21" s="198">
        <f>'女子ダブルス '!$F$2</f>
        <v>0</v>
      </c>
      <c r="AI21" s="198"/>
      <c r="AJ21" s="198"/>
      <c r="AK21" s="198"/>
    </row>
    <row r="22" spans="1:37" s="15" customFormat="1" ht="17.45" customHeight="1">
      <c r="A22" s="14"/>
      <c r="B22" s="200"/>
      <c r="C22" s="200"/>
      <c r="D22" s="196"/>
      <c r="E22" s="196"/>
      <c r="F22" s="196"/>
      <c r="G22" s="196"/>
      <c r="H22" s="196"/>
      <c r="I22" s="196"/>
      <c r="J22" s="196"/>
      <c r="K22" s="196"/>
      <c r="L22" s="196">
        <v>3</v>
      </c>
      <c r="M22" s="196"/>
      <c r="N22" s="198">
        <f>男子シングルス!F15</f>
        <v>0</v>
      </c>
      <c r="O22" s="198"/>
      <c r="P22" s="198"/>
      <c r="Q22" s="198"/>
      <c r="R22" s="19"/>
      <c r="S22" s="19"/>
      <c r="T22" s="19"/>
      <c r="U22" s="19"/>
      <c r="V22" s="200"/>
      <c r="W22" s="200"/>
      <c r="X22" s="196"/>
      <c r="Y22" s="196"/>
      <c r="Z22" s="196"/>
      <c r="AA22" s="196"/>
      <c r="AB22" s="196"/>
      <c r="AC22" s="196"/>
      <c r="AD22" s="196"/>
      <c r="AE22" s="196"/>
      <c r="AF22" s="196">
        <v>3</v>
      </c>
      <c r="AG22" s="196"/>
      <c r="AH22" s="198">
        <f>男子シングルス!Z15</f>
        <v>0</v>
      </c>
      <c r="AI22" s="198"/>
      <c r="AJ22" s="198"/>
      <c r="AK22" s="198"/>
    </row>
    <row r="23" spans="1:37" s="15" customFormat="1" ht="17.45" customHeight="1">
      <c r="A23" s="14"/>
      <c r="B23" s="200"/>
      <c r="C23" s="200"/>
      <c r="D23" s="196">
        <f>VLOOKUP(C20,'女子ダブルス '!$A$6:$I$41,3,0)</f>
        <v>0</v>
      </c>
      <c r="E23" s="196"/>
      <c r="F23" s="196"/>
      <c r="G23" s="196"/>
      <c r="H23" s="196"/>
      <c r="I23" s="196"/>
      <c r="J23" s="196"/>
      <c r="K23" s="196"/>
      <c r="L23" s="196"/>
      <c r="M23" s="196"/>
      <c r="N23" s="201">
        <f>男子シングルス!F16</f>
        <v>0</v>
      </c>
      <c r="O23" s="201"/>
      <c r="P23" s="201"/>
      <c r="Q23" s="201"/>
      <c r="R23" s="19"/>
      <c r="S23" s="19"/>
      <c r="T23" s="19"/>
      <c r="U23" s="19"/>
      <c r="V23" s="200"/>
      <c r="W23" s="200"/>
      <c r="X23" s="196">
        <f>VLOOKUP(W20,'女子ダブルス '!$A$6:$I$41,3,0)</f>
        <v>0</v>
      </c>
      <c r="Y23" s="196"/>
      <c r="Z23" s="196"/>
      <c r="AA23" s="196"/>
      <c r="AB23" s="196"/>
      <c r="AC23" s="196"/>
      <c r="AD23" s="196"/>
      <c r="AE23" s="196"/>
      <c r="AF23" s="196"/>
      <c r="AG23" s="196"/>
      <c r="AH23" s="201">
        <f>男子シングルス!Z16</f>
        <v>0</v>
      </c>
      <c r="AI23" s="201"/>
      <c r="AJ23" s="201"/>
      <c r="AK23" s="201"/>
    </row>
    <row r="24" spans="1:37" s="15" customFormat="1" ht="17.45" customHeight="1">
      <c r="A24" s="14"/>
      <c r="B24" s="200"/>
      <c r="C24" s="200"/>
      <c r="D24" s="196"/>
      <c r="E24" s="196"/>
      <c r="F24" s="196"/>
      <c r="G24" s="196"/>
      <c r="H24" s="196"/>
      <c r="I24" s="196"/>
      <c r="J24" s="196"/>
      <c r="K24" s="196"/>
      <c r="L24" s="196"/>
      <c r="M24" s="196"/>
      <c r="N24" s="197" t="s">
        <v>23</v>
      </c>
      <c r="O24" s="197"/>
      <c r="P24" s="197"/>
      <c r="Q24" s="197"/>
      <c r="R24" s="19"/>
      <c r="S24" s="19"/>
      <c r="T24" s="19"/>
      <c r="U24" s="19"/>
      <c r="V24" s="200"/>
      <c r="W24" s="200"/>
      <c r="X24" s="196"/>
      <c r="Y24" s="196"/>
      <c r="Z24" s="196"/>
      <c r="AA24" s="196"/>
      <c r="AB24" s="196"/>
      <c r="AC24" s="196"/>
      <c r="AD24" s="196"/>
      <c r="AE24" s="196"/>
      <c r="AF24" s="196"/>
      <c r="AG24" s="196"/>
      <c r="AH24" s="197" t="s">
        <v>23</v>
      </c>
      <c r="AI24" s="197"/>
      <c r="AJ24" s="197"/>
      <c r="AK24" s="197"/>
    </row>
    <row r="25" spans="1:37" s="15" customFormat="1" ht="17.45" customHeight="1">
      <c r="A25" s="14"/>
      <c r="B25" s="55"/>
      <c r="C25" s="55"/>
      <c r="D25" s="56"/>
      <c r="E25" s="56"/>
      <c r="F25" s="56"/>
      <c r="G25" s="56"/>
      <c r="H25" s="56"/>
      <c r="I25" s="56"/>
      <c r="J25" s="56"/>
      <c r="K25" s="56"/>
      <c r="L25" s="56"/>
      <c r="M25" s="56"/>
      <c r="N25" s="18"/>
      <c r="O25" s="18"/>
      <c r="P25" s="18"/>
      <c r="Q25" s="18"/>
      <c r="R25" s="19"/>
      <c r="S25" s="19"/>
      <c r="T25" s="19"/>
      <c r="U25" s="19"/>
      <c r="V25" s="18"/>
      <c r="W25" s="18"/>
      <c r="X25" s="18"/>
      <c r="Y25" s="18"/>
      <c r="Z25" s="18"/>
      <c r="AA25" s="18"/>
      <c r="AB25" s="18"/>
      <c r="AC25" s="18"/>
      <c r="AD25" s="18"/>
      <c r="AE25" s="18"/>
      <c r="AF25" s="18"/>
      <c r="AG25" s="18"/>
      <c r="AH25" s="18"/>
      <c r="AI25" s="18"/>
      <c r="AJ25" s="18"/>
      <c r="AK25" s="18"/>
    </row>
    <row r="26" spans="1:37" s="15" customFormat="1" ht="17.45" customHeight="1">
      <c r="A26" s="14"/>
      <c r="B26" s="52">
        <v>7</v>
      </c>
      <c r="C26" s="53">
        <v>8</v>
      </c>
      <c r="D26" s="181" t="s">
        <v>73</v>
      </c>
      <c r="E26" s="198"/>
      <c r="F26" s="198"/>
      <c r="G26" s="198"/>
      <c r="H26" s="198"/>
      <c r="I26" s="198"/>
      <c r="J26" s="198"/>
      <c r="K26" s="198"/>
      <c r="L26" s="198"/>
      <c r="M26" s="198"/>
      <c r="N26" s="198"/>
      <c r="O26" s="198"/>
      <c r="P26" s="198"/>
      <c r="Q26" s="198"/>
      <c r="R26" s="19"/>
      <c r="S26" s="19"/>
      <c r="T26" s="19"/>
      <c r="U26" s="19"/>
      <c r="V26" s="52">
        <v>15</v>
      </c>
      <c r="W26" s="53">
        <v>16</v>
      </c>
      <c r="X26" s="198" t="s">
        <v>74</v>
      </c>
      <c r="Y26" s="198"/>
      <c r="Z26" s="198"/>
      <c r="AA26" s="198"/>
      <c r="AB26" s="198"/>
      <c r="AC26" s="198"/>
      <c r="AD26" s="198"/>
      <c r="AE26" s="198"/>
      <c r="AF26" s="198"/>
      <c r="AG26" s="198"/>
      <c r="AH26" s="198"/>
      <c r="AI26" s="198"/>
      <c r="AJ26" s="198"/>
      <c r="AK26" s="198"/>
    </row>
    <row r="27" spans="1:37" s="15" customFormat="1" ht="17.45" customHeight="1">
      <c r="A27" s="14"/>
      <c r="B27" s="200" t="s">
        <v>21</v>
      </c>
      <c r="C27" s="200"/>
      <c r="D27" s="196">
        <f>VLOOKUP(B26,'女子ダブルス '!$A$6:$I$41,3,0)</f>
        <v>0</v>
      </c>
      <c r="E27" s="196"/>
      <c r="F27" s="196"/>
      <c r="G27" s="196"/>
      <c r="H27" s="196"/>
      <c r="I27" s="196"/>
      <c r="J27" s="196"/>
      <c r="K27" s="196"/>
      <c r="L27" s="198" t="s">
        <v>27</v>
      </c>
      <c r="M27" s="198"/>
      <c r="N27" s="198">
        <f>'女子ダブルス '!$F$2</f>
        <v>0</v>
      </c>
      <c r="O27" s="198"/>
      <c r="P27" s="198"/>
      <c r="Q27" s="198"/>
      <c r="R27" s="19"/>
      <c r="S27" s="19"/>
      <c r="T27" s="19"/>
      <c r="U27" s="19"/>
      <c r="V27" s="200" t="s">
        <v>21</v>
      </c>
      <c r="W27" s="200"/>
      <c r="X27" s="196">
        <f>VLOOKUP(V26,'女子ダブルス '!$A$6:$I$41,3,0)</f>
        <v>0</v>
      </c>
      <c r="Y27" s="196"/>
      <c r="Z27" s="196"/>
      <c r="AA27" s="196"/>
      <c r="AB27" s="196"/>
      <c r="AC27" s="196"/>
      <c r="AD27" s="196"/>
      <c r="AE27" s="196"/>
      <c r="AF27" s="198" t="s">
        <v>27</v>
      </c>
      <c r="AG27" s="198"/>
      <c r="AH27" s="198">
        <f>'女子ダブルス '!$F$2</f>
        <v>0</v>
      </c>
      <c r="AI27" s="198"/>
      <c r="AJ27" s="198"/>
      <c r="AK27" s="198"/>
    </row>
    <row r="28" spans="1:37" s="15" customFormat="1" ht="17.45" customHeight="1">
      <c r="A28" s="14"/>
      <c r="B28" s="200"/>
      <c r="C28" s="200"/>
      <c r="D28" s="196"/>
      <c r="E28" s="196"/>
      <c r="F28" s="196"/>
      <c r="G28" s="196"/>
      <c r="H28" s="196"/>
      <c r="I28" s="196"/>
      <c r="J28" s="196"/>
      <c r="K28" s="196"/>
      <c r="L28" s="196">
        <v>4</v>
      </c>
      <c r="M28" s="196"/>
      <c r="N28" s="198">
        <f>男子シングルス!F21</f>
        <v>0</v>
      </c>
      <c r="O28" s="198"/>
      <c r="P28" s="198"/>
      <c r="Q28" s="198"/>
      <c r="R28" s="19"/>
      <c r="S28" s="19"/>
      <c r="T28" s="19"/>
      <c r="U28" s="19"/>
      <c r="V28" s="200"/>
      <c r="W28" s="200"/>
      <c r="X28" s="196"/>
      <c r="Y28" s="196"/>
      <c r="Z28" s="196"/>
      <c r="AA28" s="196"/>
      <c r="AB28" s="196"/>
      <c r="AC28" s="196"/>
      <c r="AD28" s="196"/>
      <c r="AE28" s="196"/>
      <c r="AF28" s="196">
        <v>4</v>
      </c>
      <c r="AG28" s="196"/>
      <c r="AH28" s="198">
        <f>男子シングルス!Z21</f>
        <v>0</v>
      </c>
      <c r="AI28" s="198"/>
      <c r="AJ28" s="198"/>
      <c r="AK28" s="198"/>
    </row>
    <row r="29" spans="1:37" s="15" customFormat="1" ht="17.45" customHeight="1">
      <c r="A29" s="14"/>
      <c r="B29" s="200"/>
      <c r="C29" s="200"/>
      <c r="D29" s="196">
        <f>VLOOKUP(C26,'女子ダブルス '!$A$6:$I$41,3,0)</f>
        <v>0</v>
      </c>
      <c r="E29" s="196"/>
      <c r="F29" s="196"/>
      <c r="G29" s="196"/>
      <c r="H29" s="196"/>
      <c r="I29" s="196"/>
      <c r="J29" s="196"/>
      <c r="K29" s="196"/>
      <c r="L29" s="196"/>
      <c r="M29" s="196"/>
      <c r="N29" s="201">
        <f>男子シングルス!F22</f>
        <v>0</v>
      </c>
      <c r="O29" s="201"/>
      <c r="P29" s="201"/>
      <c r="Q29" s="201"/>
      <c r="R29" s="19"/>
      <c r="S29" s="19"/>
      <c r="T29" s="19"/>
      <c r="U29" s="19"/>
      <c r="V29" s="200"/>
      <c r="W29" s="200"/>
      <c r="X29" s="196">
        <f>VLOOKUP(W26,'女子ダブルス '!$A$6:$I$41,3,0)</f>
        <v>0</v>
      </c>
      <c r="Y29" s="196"/>
      <c r="Z29" s="196"/>
      <c r="AA29" s="196"/>
      <c r="AB29" s="196"/>
      <c r="AC29" s="196"/>
      <c r="AD29" s="196"/>
      <c r="AE29" s="196"/>
      <c r="AF29" s="196"/>
      <c r="AG29" s="196"/>
      <c r="AH29" s="201">
        <f>男子シングルス!Z22</f>
        <v>0</v>
      </c>
      <c r="AI29" s="201"/>
      <c r="AJ29" s="201"/>
      <c r="AK29" s="201"/>
    </row>
    <row r="30" spans="1:37" s="15" customFormat="1" ht="17.45" customHeight="1">
      <c r="A30" s="14"/>
      <c r="B30" s="200"/>
      <c r="C30" s="200"/>
      <c r="D30" s="196"/>
      <c r="E30" s="196"/>
      <c r="F30" s="196"/>
      <c r="G30" s="196"/>
      <c r="H30" s="196"/>
      <c r="I30" s="196"/>
      <c r="J30" s="196"/>
      <c r="K30" s="196"/>
      <c r="L30" s="196"/>
      <c r="M30" s="196"/>
      <c r="N30" s="197" t="s">
        <v>23</v>
      </c>
      <c r="O30" s="197"/>
      <c r="P30" s="197"/>
      <c r="Q30" s="197"/>
      <c r="R30" s="19"/>
      <c r="S30" s="19"/>
      <c r="T30" s="19"/>
      <c r="U30" s="19"/>
      <c r="V30" s="200"/>
      <c r="W30" s="200"/>
      <c r="X30" s="196"/>
      <c r="Y30" s="196"/>
      <c r="Z30" s="196"/>
      <c r="AA30" s="196"/>
      <c r="AB30" s="196"/>
      <c r="AC30" s="196"/>
      <c r="AD30" s="196"/>
      <c r="AE30" s="196"/>
      <c r="AF30" s="196"/>
      <c r="AG30" s="196"/>
      <c r="AH30" s="197" t="s">
        <v>23</v>
      </c>
      <c r="AI30" s="197"/>
      <c r="AJ30" s="197"/>
      <c r="AK30" s="197"/>
    </row>
    <row r="31" spans="1:37" ht="17.45" customHeight="1">
      <c r="B31" s="18"/>
      <c r="C31" s="18"/>
      <c r="D31" s="18"/>
      <c r="E31" s="18"/>
      <c r="F31" s="18"/>
      <c r="G31" s="18"/>
      <c r="H31" s="18"/>
      <c r="I31" s="18"/>
      <c r="J31" s="18"/>
      <c r="K31" s="18"/>
      <c r="L31" s="18"/>
      <c r="M31" s="18"/>
      <c r="N31" s="18"/>
      <c r="O31" s="18"/>
      <c r="P31" s="18"/>
      <c r="Q31" s="18"/>
      <c r="R31" s="19"/>
      <c r="S31" s="19"/>
      <c r="T31" s="19"/>
      <c r="U31" s="19"/>
      <c r="V31" s="18"/>
      <c r="W31" s="18"/>
      <c r="X31" s="18"/>
      <c r="Y31" s="18"/>
      <c r="Z31" s="18"/>
      <c r="AA31" s="18"/>
      <c r="AB31" s="18"/>
      <c r="AC31" s="18"/>
      <c r="AD31" s="18"/>
      <c r="AE31" s="18"/>
      <c r="AF31" s="18"/>
      <c r="AG31" s="18"/>
      <c r="AH31" s="18"/>
      <c r="AI31" s="18"/>
      <c r="AJ31" s="18"/>
      <c r="AK31" s="18"/>
    </row>
    <row r="32" spans="1:37" ht="17.45" customHeight="1">
      <c r="B32" s="18"/>
      <c r="C32" s="18"/>
      <c r="D32" s="174"/>
      <c r="E32" s="174"/>
      <c r="F32" s="174"/>
      <c r="G32" s="174"/>
      <c r="H32" s="174"/>
      <c r="I32" s="174"/>
      <c r="J32" s="174"/>
      <c r="K32" s="174"/>
      <c r="L32" s="174"/>
      <c r="M32" s="174"/>
      <c r="N32" s="174"/>
      <c r="O32" s="174"/>
      <c r="P32" s="174"/>
      <c r="Q32" s="174"/>
      <c r="R32" s="19"/>
      <c r="S32" s="19"/>
      <c r="T32" s="19"/>
      <c r="U32" s="19"/>
      <c r="V32" s="52">
        <v>17</v>
      </c>
      <c r="W32" s="53">
        <v>18</v>
      </c>
      <c r="X32" s="198" t="s">
        <v>74</v>
      </c>
      <c r="Y32" s="198"/>
      <c r="Z32" s="198"/>
      <c r="AA32" s="198"/>
      <c r="AB32" s="198"/>
      <c r="AC32" s="198"/>
      <c r="AD32" s="198"/>
      <c r="AE32" s="198"/>
      <c r="AF32" s="198"/>
      <c r="AG32" s="198"/>
      <c r="AH32" s="198"/>
      <c r="AI32" s="198"/>
      <c r="AJ32" s="198"/>
      <c r="AK32" s="198"/>
    </row>
    <row r="33" spans="2:45" ht="17.45" customHeight="1">
      <c r="B33" s="202"/>
      <c r="C33" s="202"/>
      <c r="D33" s="187"/>
      <c r="E33" s="187"/>
      <c r="F33" s="187"/>
      <c r="G33" s="187"/>
      <c r="H33" s="187"/>
      <c r="I33" s="187"/>
      <c r="J33" s="187"/>
      <c r="K33" s="187"/>
      <c r="L33" s="174"/>
      <c r="M33" s="174"/>
      <c r="N33" s="174"/>
      <c r="O33" s="174"/>
      <c r="P33" s="174"/>
      <c r="Q33" s="174"/>
      <c r="R33" s="19"/>
      <c r="S33" s="19"/>
      <c r="T33" s="19"/>
      <c r="U33" s="19"/>
      <c r="V33" s="200" t="s">
        <v>21</v>
      </c>
      <c r="W33" s="200"/>
      <c r="X33" s="196">
        <f>VLOOKUP(V32,'女子ダブルス '!$A$6:$I$41,3,0)</f>
        <v>0</v>
      </c>
      <c r="Y33" s="196"/>
      <c r="Z33" s="196"/>
      <c r="AA33" s="196"/>
      <c r="AB33" s="196"/>
      <c r="AC33" s="196"/>
      <c r="AD33" s="196"/>
      <c r="AE33" s="196"/>
      <c r="AF33" s="198" t="s">
        <v>27</v>
      </c>
      <c r="AG33" s="198"/>
      <c r="AH33" s="198">
        <f>'女子ダブルス '!$F$2</f>
        <v>0</v>
      </c>
      <c r="AI33" s="198"/>
      <c r="AJ33" s="198"/>
      <c r="AK33" s="198"/>
    </row>
    <row r="34" spans="2:45" ht="17.45" customHeight="1">
      <c r="B34" s="202"/>
      <c r="C34" s="202"/>
      <c r="D34" s="187"/>
      <c r="E34" s="187"/>
      <c r="F34" s="187"/>
      <c r="G34" s="187"/>
      <c r="H34" s="187"/>
      <c r="I34" s="187"/>
      <c r="J34" s="187"/>
      <c r="K34" s="187"/>
      <c r="L34" s="187"/>
      <c r="M34" s="187"/>
      <c r="N34" s="174"/>
      <c r="O34" s="174"/>
      <c r="P34" s="174"/>
      <c r="Q34" s="174"/>
      <c r="R34" s="19"/>
      <c r="S34" s="19"/>
      <c r="T34" s="19"/>
      <c r="U34" s="19"/>
      <c r="V34" s="200"/>
      <c r="W34" s="200"/>
      <c r="X34" s="196"/>
      <c r="Y34" s="196"/>
      <c r="Z34" s="196"/>
      <c r="AA34" s="196"/>
      <c r="AB34" s="196"/>
      <c r="AC34" s="196"/>
      <c r="AD34" s="196"/>
      <c r="AE34" s="196"/>
      <c r="AF34" s="196">
        <v>5</v>
      </c>
      <c r="AG34" s="196"/>
      <c r="AH34" s="198">
        <f>男子シングルス!Z27</f>
        <v>0</v>
      </c>
      <c r="AI34" s="198"/>
      <c r="AJ34" s="198"/>
      <c r="AK34" s="198"/>
    </row>
    <row r="35" spans="2:45" ht="17.45" customHeight="1">
      <c r="B35" s="202"/>
      <c r="C35" s="202"/>
      <c r="D35" s="187"/>
      <c r="E35" s="187"/>
      <c r="F35" s="187"/>
      <c r="G35" s="187"/>
      <c r="H35" s="187"/>
      <c r="I35" s="187"/>
      <c r="J35" s="187"/>
      <c r="K35" s="187"/>
      <c r="L35" s="187"/>
      <c r="M35" s="187"/>
      <c r="N35" s="174"/>
      <c r="O35" s="174"/>
      <c r="P35" s="174"/>
      <c r="Q35" s="174"/>
      <c r="R35" s="19"/>
      <c r="S35" s="19"/>
      <c r="T35" s="19"/>
      <c r="U35" s="19"/>
      <c r="V35" s="200"/>
      <c r="W35" s="200"/>
      <c r="X35" s="196">
        <f>VLOOKUP(W32,'女子ダブルス '!$A$6:$I$41,3,0)</f>
        <v>0</v>
      </c>
      <c r="Y35" s="196"/>
      <c r="Z35" s="196"/>
      <c r="AA35" s="196"/>
      <c r="AB35" s="196"/>
      <c r="AC35" s="196"/>
      <c r="AD35" s="196"/>
      <c r="AE35" s="196"/>
      <c r="AF35" s="196"/>
      <c r="AG35" s="196"/>
      <c r="AH35" s="201">
        <f>男子シングルス!Z28</f>
        <v>0</v>
      </c>
      <c r="AI35" s="201"/>
      <c r="AJ35" s="201"/>
      <c r="AK35" s="201"/>
    </row>
    <row r="36" spans="2:45" ht="17.45" customHeight="1">
      <c r="B36" s="202"/>
      <c r="C36" s="202"/>
      <c r="D36" s="187"/>
      <c r="E36" s="187"/>
      <c r="F36" s="187"/>
      <c r="G36" s="187"/>
      <c r="H36" s="187"/>
      <c r="I36" s="187"/>
      <c r="J36" s="187"/>
      <c r="K36" s="187"/>
      <c r="L36" s="187"/>
      <c r="M36" s="187"/>
      <c r="N36" s="174"/>
      <c r="O36" s="174"/>
      <c r="P36" s="174"/>
      <c r="Q36" s="174"/>
      <c r="R36" s="19"/>
      <c r="S36" s="19"/>
      <c r="T36" s="19"/>
      <c r="U36" s="19"/>
      <c r="V36" s="200"/>
      <c r="W36" s="200"/>
      <c r="X36" s="196"/>
      <c r="Y36" s="196"/>
      <c r="Z36" s="196"/>
      <c r="AA36" s="196"/>
      <c r="AB36" s="196"/>
      <c r="AC36" s="196"/>
      <c r="AD36" s="196"/>
      <c r="AE36" s="196"/>
      <c r="AF36" s="196"/>
      <c r="AG36" s="196"/>
      <c r="AH36" s="197" t="s">
        <v>23</v>
      </c>
      <c r="AI36" s="197"/>
      <c r="AJ36" s="197"/>
      <c r="AK36" s="197"/>
      <c r="AN36" s="14"/>
      <c r="AO36" s="14"/>
      <c r="AP36" s="14"/>
      <c r="AQ36" s="14"/>
      <c r="AR36" s="14"/>
      <c r="AS36" s="14"/>
    </row>
    <row r="37" spans="2:45" ht="17.45" customHeight="1">
      <c r="B37" s="18"/>
      <c r="C37" s="18"/>
      <c r="D37" s="18"/>
      <c r="E37" s="18"/>
      <c r="F37" s="18"/>
      <c r="G37" s="18"/>
      <c r="H37" s="18"/>
      <c r="I37" s="18"/>
      <c r="J37" s="18"/>
      <c r="K37" s="18"/>
      <c r="L37" s="18"/>
      <c r="M37" s="18"/>
      <c r="N37" s="18"/>
      <c r="O37" s="18"/>
      <c r="P37" s="18"/>
      <c r="Q37" s="18"/>
      <c r="R37" s="19"/>
      <c r="S37" s="19"/>
      <c r="T37" s="19"/>
      <c r="U37" s="19"/>
      <c r="V37" s="18"/>
      <c r="W37" s="18"/>
      <c r="X37" s="18"/>
      <c r="Y37" s="18"/>
      <c r="Z37" s="18"/>
      <c r="AA37" s="18"/>
      <c r="AB37" s="18"/>
      <c r="AC37" s="18"/>
      <c r="AD37" s="18"/>
      <c r="AE37" s="18"/>
      <c r="AF37" s="18"/>
      <c r="AG37" s="18"/>
      <c r="AH37" s="18"/>
      <c r="AI37" s="18"/>
      <c r="AJ37" s="18"/>
      <c r="AK37" s="18"/>
      <c r="AN37" s="14"/>
      <c r="AO37" s="14"/>
      <c r="AP37" s="14"/>
      <c r="AQ37" s="14"/>
      <c r="AR37" s="14"/>
      <c r="AS37" s="14"/>
    </row>
    <row r="38" spans="2:45" ht="17.45" customHeight="1">
      <c r="B38" s="18"/>
      <c r="C38" s="18"/>
      <c r="D38" s="174"/>
      <c r="E38" s="174"/>
      <c r="F38" s="174"/>
      <c r="G38" s="174"/>
      <c r="H38" s="174"/>
      <c r="I38" s="174"/>
      <c r="J38" s="174"/>
      <c r="K38" s="174"/>
      <c r="L38" s="174"/>
      <c r="M38" s="174"/>
      <c r="N38" s="174"/>
      <c r="O38" s="174"/>
      <c r="P38" s="174"/>
      <c r="Q38" s="174"/>
      <c r="R38" s="19"/>
      <c r="S38" s="19"/>
      <c r="T38" s="19"/>
      <c r="U38" s="19"/>
      <c r="V38" s="52">
        <v>19</v>
      </c>
      <c r="W38" s="53">
        <v>20</v>
      </c>
      <c r="X38" s="198" t="s">
        <v>74</v>
      </c>
      <c r="Y38" s="198"/>
      <c r="Z38" s="198"/>
      <c r="AA38" s="198"/>
      <c r="AB38" s="198"/>
      <c r="AC38" s="198"/>
      <c r="AD38" s="198"/>
      <c r="AE38" s="198"/>
      <c r="AF38" s="198"/>
      <c r="AG38" s="198"/>
      <c r="AH38" s="198"/>
      <c r="AI38" s="198"/>
      <c r="AJ38" s="198"/>
      <c r="AK38" s="198"/>
      <c r="AN38" s="14"/>
      <c r="AO38" s="14"/>
      <c r="AP38" s="14"/>
      <c r="AQ38" s="14"/>
      <c r="AR38" s="14"/>
      <c r="AS38" s="14"/>
    </row>
    <row r="39" spans="2:45" ht="17.45" customHeight="1">
      <c r="B39" s="202"/>
      <c r="C39" s="202"/>
      <c r="D39" s="187"/>
      <c r="E39" s="187"/>
      <c r="F39" s="187"/>
      <c r="G39" s="187"/>
      <c r="H39" s="187"/>
      <c r="I39" s="187"/>
      <c r="J39" s="187"/>
      <c r="K39" s="187"/>
      <c r="L39" s="174"/>
      <c r="M39" s="174"/>
      <c r="N39" s="174"/>
      <c r="O39" s="174"/>
      <c r="P39" s="174"/>
      <c r="Q39" s="174"/>
      <c r="R39" s="19"/>
      <c r="S39" s="19"/>
      <c r="T39" s="19"/>
      <c r="U39" s="19"/>
      <c r="V39" s="200" t="s">
        <v>21</v>
      </c>
      <c r="W39" s="200"/>
      <c r="X39" s="196">
        <f>VLOOKUP(V38,'女子ダブルス '!$A$6:$I$41,3,0)</f>
        <v>0</v>
      </c>
      <c r="Y39" s="196"/>
      <c r="Z39" s="196"/>
      <c r="AA39" s="196"/>
      <c r="AB39" s="196"/>
      <c r="AC39" s="196"/>
      <c r="AD39" s="196"/>
      <c r="AE39" s="196"/>
      <c r="AF39" s="198" t="s">
        <v>27</v>
      </c>
      <c r="AG39" s="198"/>
      <c r="AH39" s="198">
        <f>'女子ダブルス '!$F$2</f>
        <v>0</v>
      </c>
      <c r="AI39" s="198"/>
      <c r="AJ39" s="198"/>
      <c r="AK39" s="198"/>
      <c r="AN39" s="14"/>
      <c r="AO39" s="14"/>
      <c r="AP39" s="14"/>
      <c r="AQ39" s="14"/>
      <c r="AR39" s="14"/>
      <c r="AS39" s="14"/>
    </row>
    <row r="40" spans="2:45" ht="17.45" customHeight="1">
      <c r="B40" s="202"/>
      <c r="C40" s="202"/>
      <c r="D40" s="187"/>
      <c r="E40" s="187"/>
      <c r="F40" s="187"/>
      <c r="G40" s="187"/>
      <c r="H40" s="187"/>
      <c r="I40" s="187"/>
      <c r="J40" s="187"/>
      <c r="K40" s="187"/>
      <c r="L40" s="187"/>
      <c r="M40" s="187"/>
      <c r="N40" s="174"/>
      <c r="O40" s="174"/>
      <c r="P40" s="174"/>
      <c r="Q40" s="174"/>
      <c r="R40" s="19"/>
      <c r="S40" s="19"/>
      <c r="T40" s="19"/>
      <c r="U40" s="19"/>
      <c r="V40" s="200"/>
      <c r="W40" s="200"/>
      <c r="X40" s="196"/>
      <c r="Y40" s="196"/>
      <c r="Z40" s="196"/>
      <c r="AA40" s="196"/>
      <c r="AB40" s="196"/>
      <c r="AC40" s="196"/>
      <c r="AD40" s="196"/>
      <c r="AE40" s="196"/>
      <c r="AF40" s="196">
        <v>6</v>
      </c>
      <c r="AG40" s="196"/>
      <c r="AH40" s="198">
        <f>男子シングルス!Z33</f>
        <v>0</v>
      </c>
      <c r="AI40" s="198"/>
      <c r="AJ40" s="198"/>
      <c r="AK40" s="198"/>
      <c r="AN40" s="14"/>
      <c r="AO40" s="14"/>
      <c r="AP40" s="14"/>
      <c r="AQ40" s="14"/>
      <c r="AR40" s="14"/>
      <c r="AS40" s="14"/>
    </row>
    <row r="41" spans="2:45" ht="17.45" customHeight="1">
      <c r="B41" s="202"/>
      <c r="C41" s="202"/>
      <c r="D41" s="187"/>
      <c r="E41" s="187"/>
      <c r="F41" s="187"/>
      <c r="G41" s="187"/>
      <c r="H41" s="187"/>
      <c r="I41" s="187"/>
      <c r="J41" s="187"/>
      <c r="K41" s="187"/>
      <c r="L41" s="187"/>
      <c r="M41" s="187"/>
      <c r="N41" s="174"/>
      <c r="O41" s="174"/>
      <c r="P41" s="174"/>
      <c r="Q41" s="174"/>
      <c r="R41" s="19"/>
      <c r="S41" s="19"/>
      <c r="T41" s="19"/>
      <c r="U41" s="19"/>
      <c r="V41" s="200"/>
      <c r="W41" s="200"/>
      <c r="X41" s="196">
        <f>VLOOKUP(W38,'女子ダブルス '!$A$6:$I$41,3,0)</f>
        <v>0</v>
      </c>
      <c r="Y41" s="196"/>
      <c r="Z41" s="196"/>
      <c r="AA41" s="196"/>
      <c r="AB41" s="196"/>
      <c r="AC41" s="196"/>
      <c r="AD41" s="196"/>
      <c r="AE41" s="196"/>
      <c r="AF41" s="196"/>
      <c r="AG41" s="196"/>
      <c r="AH41" s="201">
        <f>男子シングルス!Z34</f>
        <v>0</v>
      </c>
      <c r="AI41" s="201"/>
      <c r="AJ41" s="201"/>
      <c r="AK41" s="201"/>
      <c r="AN41" s="14"/>
      <c r="AO41" s="14"/>
      <c r="AP41" s="14"/>
      <c r="AQ41" s="14"/>
      <c r="AR41" s="14"/>
      <c r="AS41" s="14"/>
    </row>
    <row r="42" spans="2:45" ht="17.45" customHeight="1">
      <c r="B42" s="202"/>
      <c r="C42" s="202"/>
      <c r="D42" s="187"/>
      <c r="E42" s="187"/>
      <c r="F42" s="187"/>
      <c r="G42" s="187"/>
      <c r="H42" s="187"/>
      <c r="I42" s="187"/>
      <c r="J42" s="187"/>
      <c r="K42" s="187"/>
      <c r="L42" s="187"/>
      <c r="M42" s="187"/>
      <c r="N42" s="174"/>
      <c r="O42" s="174"/>
      <c r="P42" s="174"/>
      <c r="Q42" s="174"/>
      <c r="R42" s="19"/>
      <c r="S42" s="19"/>
      <c r="T42" s="19"/>
      <c r="U42" s="19"/>
      <c r="V42" s="200"/>
      <c r="W42" s="200"/>
      <c r="X42" s="196"/>
      <c r="Y42" s="196"/>
      <c r="Z42" s="196"/>
      <c r="AA42" s="196"/>
      <c r="AB42" s="196"/>
      <c r="AC42" s="196"/>
      <c r="AD42" s="196"/>
      <c r="AE42" s="196"/>
      <c r="AF42" s="196"/>
      <c r="AG42" s="196"/>
      <c r="AH42" s="197" t="s">
        <v>23</v>
      </c>
      <c r="AI42" s="197"/>
      <c r="AJ42" s="197"/>
      <c r="AK42" s="197"/>
      <c r="AN42" s="14"/>
      <c r="AO42" s="14"/>
      <c r="AP42" s="14"/>
      <c r="AQ42" s="14"/>
      <c r="AR42" s="14"/>
      <c r="AS42" s="14"/>
    </row>
    <row r="43" spans="2:45" ht="17.45" customHeight="1">
      <c r="B43" s="18"/>
      <c r="C43" s="18"/>
      <c r="D43" s="18"/>
      <c r="E43" s="18"/>
      <c r="F43" s="18"/>
      <c r="G43" s="18"/>
      <c r="H43" s="18"/>
      <c r="I43" s="18"/>
      <c r="J43" s="18"/>
      <c r="K43" s="18"/>
      <c r="L43" s="18"/>
      <c r="M43" s="18"/>
      <c r="N43" s="18"/>
      <c r="O43" s="18"/>
      <c r="P43" s="18"/>
      <c r="Q43" s="18"/>
      <c r="R43" s="19"/>
      <c r="S43" s="19"/>
      <c r="T43" s="19"/>
      <c r="U43" s="19"/>
      <c r="V43" s="18"/>
      <c r="W43" s="18"/>
      <c r="X43" s="18"/>
      <c r="Y43" s="18"/>
      <c r="Z43" s="18"/>
      <c r="AA43" s="18"/>
      <c r="AB43" s="18"/>
      <c r="AC43" s="18"/>
      <c r="AD43" s="18"/>
      <c r="AE43" s="18"/>
      <c r="AF43" s="18"/>
      <c r="AG43" s="18"/>
      <c r="AH43" s="18"/>
      <c r="AI43" s="18"/>
      <c r="AJ43" s="18"/>
      <c r="AK43" s="18"/>
    </row>
    <row r="44" spans="2:45" ht="17.45" customHeight="1">
      <c r="B44" s="18"/>
      <c r="C44" s="18"/>
      <c r="D44" s="174"/>
      <c r="E44" s="174"/>
      <c r="F44" s="174"/>
      <c r="G44" s="174"/>
      <c r="H44" s="174"/>
      <c r="I44" s="174"/>
      <c r="J44" s="174"/>
      <c r="K44" s="174"/>
      <c r="L44" s="174"/>
      <c r="M44" s="174"/>
      <c r="N44" s="174"/>
      <c r="O44" s="174"/>
      <c r="P44" s="174"/>
      <c r="Q44" s="174"/>
      <c r="R44" s="19"/>
      <c r="S44" s="19"/>
      <c r="T44" s="19"/>
      <c r="U44" s="19"/>
      <c r="V44" s="52">
        <v>21</v>
      </c>
      <c r="W44" s="53">
        <v>22</v>
      </c>
      <c r="X44" s="198" t="s">
        <v>74</v>
      </c>
      <c r="Y44" s="198"/>
      <c r="Z44" s="198"/>
      <c r="AA44" s="198"/>
      <c r="AB44" s="198"/>
      <c r="AC44" s="198"/>
      <c r="AD44" s="198"/>
      <c r="AE44" s="198"/>
      <c r="AF44" s="198"/>
      <c r="AG44" s="198"/>
      <c r="AH44" s="198"/>
      <c r="AI44" s="198"/>
      <c r="AJ44" s="198"/>
      <c r="AK44" s="198"/>
      <c r="AN44" s="14"/>
      <c r="AO44" s="14"/>
      <c r="AP44" s="14"/>
      <c r="AQ44" s="14"/>
      <c r="AR44" s="14"/>
      <c r="AS44" s="14"/>
    </row>
    <row r="45" spans="2:45" ht="17.45" customHeight="1">
      <c r="B45" s="202"/>
      <c r="C45" s="202"/>
      <c r="D45" s="187"/>
      <c r="E45" s="187"/>
      <c r="F45" s="187"/>
      <c r="G45" s="187"/>
      <c r="H45" s="187"/>
      <c r="I45" s="187"/>
      <c r="J45" s="187"/>
      <c r="K45" s="187"/>
      <c r="L45" s="174"/>
      <c r="M45" s="174"/>
      <c r="N45" s="174"/>
      <c r="O45" s="174"/>
      <c r="P45" s="174"/>
      <c r="Q45" s="174"/>
      <c r="R45" s="19"/>
      <c r="S45" s="19"/>
      <c r="T45" s="19"/>
      <c r="U45" s="19"/>
      <c r="V45" s="200" t="s">
        <v>21</v>
      </c>
      <c r="W45" s="200"/>
      <c r="X45" s="196">
        <f>VLOOKUP(V44,'女子ダブルス '!$A$6:$I$41,3,0)</f>
        <v>0</v>
      </c>
      <c r="Y45" s="196"/>
      <c r="Z45" s="196"/>
      <c r="AA45" s="196"/>
      <c r="AB45" s="196"/>
      <c r="AC45" s="196"/>
      <c r="AD45" s="196"/>
      <c r="AE45" s="196"/>
      <c r="AF45" s="198" t="s">
        <v>27</v>
      </c>
      <c r="AG45" s="198"/>
      <c r="AH45" s="198">
        <f>'女子ダブルス '!$F$2</f>
        <v>0</v>
      </c>
      <c r="AI45" s="198"/>
      <c r="AJ45" s="198"/>
      <c r="AK45" s="198"/>
      <c r="AN45" s="14"/>
      <c r="AO45" s="14"/>
      <c r="AP45" s="14"/>
      <c r="AQ45" s="14"/>
      <c r="AR45" s="14"/>
      <c r="AS45" s="14"/>
    </row>
    <row r="46" spans="2:45" ht="17.45" customHeight="1">
      <c r="B46" s="202"/>
      <c r="C46" s="202"/>
      <c r="D46" s="187"/>
      <c r="E46" s="187"/>
      <c r="F46" s="187"/>
      <c r="G46" s="187"/>
      <c r="H46" s="187"/>
      <c r="I46" s="187"/>
      <c r="J46" s="187"/>
      <c r="K46" s="187"/>
      <c r="L46" s="187"/>
      <c r="M46" s="187"/>
      <c r="N46" s="174"/>
      <c r="O46" s="174"/>
      <c r="P46" s="174"/>
      <c r="Q46" s="174"/>
      <c r="R46" s="19"/>
      <c r="S46" s="19"/>
      <c r="T46" s="19"/>
      <c r="U46" s="19"/>
      <c r="V46" s="200"/>
      <c r="W46" s="200"/>
      <c r="X46" s="196"/>
      <c r="Y46" s="196"/>
      <c r="Z46" s="196"/>
      <c r="AA46" s="196"/>
      <c r="AB46" s="196"/>
      <c r="AC46" s="196"/>
      <c r="AD46" s="196"/>
      <c r="AE46" s="196"/>
      <c r="AF46" s="196">
        <v>7</v>
      </c>
      <c r="AG46" s="196"/>
      <c r="AH46" s="198">
        <f>男子シングルス!Z39</f>
        <v>0</v>
      </c>
      <c r="AI46" s="198"/>
      <c r="AJ46" s="198"/>
      <c r="AK46" s="198"/>
      <c r="AN46" s="14"/>
      <c r="AO46" s="14"/>
      <c r="AP46" s="14"/>
      <c r="AQ46" s="14"/>
      <c r="AR46" s="14"/>
      <c r="AS46" s="14"/>
    </row>
    <row r="47" spans="2:45" ht="17.45" customHeight="1">
      <c r="B47" s="202"/>
      <c r="C47" s="202"/>
      <c r="D47" s="187"/>
      <c r="E47" s="187"/>
      <c r="F47" s="187"/>
      <c r="G47" s="187"/>
      <c r="H47" s="187"/>
      <c r="I47" s="187"/>
      <c r="J47" s="187"/>
      <c r="K47" s="187"/>
      <c r="L47" s="187"/>
      <c r="M47" s="187"/>
      <c r="N47" s="174"/>
      <c r="O47" s="174"/>
      <c r="P47" s="174"/>
      <c r="Q47" s="174"/>
      <c r="R47" s="19"/>
      <c r="S47" s="19"/>
      <c r="T47" s="19"/>
      <c r="U47" s="19"/>
      <c r="V47" s="200"/>
      <c r="W47" s="200"/>
      <c r="X47" s="196">
        <f>VLOOKUP(W44,'女子ダブルス '!$A$6:$I$41,3,0)</f>
        <v>0</v>
      </c>
      <c r="Y47" s="196"/>
      <c r="Z47" s="196"/>
      <c r="AA47" s="196"/>
      <c r="AB47" s="196"/>
      <c r="AC47" s="196"/>
      <c r="AD47" s="196"/>
      <c r="AE47" s="196"/>
      <c r="AF47" s="196"/>
      <c r="AG47" s="196"/>
      <c r="AH47" s="201">
        <f>男子シングルス!Z40</f>
        <v>0</v>
      </c>
      <c r="AI47" s="201"/>
      <c r="AJ47" s="201"/>
      <c r="AK47" s="201"/>
    </row>
    <row r="48" spans="2:45" ht="17.45" customHeight="1">
      <c r="B48" s="202"/>
      <c r="C48" s="202"/>
      <c r="D48" s="187"/>
      <c r="E48" s="187"/>
      <c r="F48" s="187"/>
      <c r="G48" s="187"/>
      <c r="H48" s="187"/>
      <c r="I48" s="187"/>
      <c r="J48" s="187"/>
      <c r="K48" s="187"/>
      <c r="L48" s="187"/>
      <c r="M48" s="187"/>
      <c r="N48" s="174"/>
      <c r="O48" s="174"/>
      <c r="P48" s="174"/>
      <c r="Q48" s="174"/>
      <c r="R48" s="19"/>
      <c r="S48" s="19"/>
      <c r="T48" s="19"/>
      <c r="U48" s="19"/>
      <c r="V48" s="200"/>
      <c r="W48" s="200"/>
      <c r="X48" s="196"/>
      <c r="Y48" s="196"/>
      <c r="Z48" s="196"/>
      <c r="AA48" s="196"/>
      <c r="AB48" s="196"/>
      <c r="AC48" s="196"/>
      <c r="AD48" s="196"/>
      <c r="AE48" s="196"/>
      <c r="AF48" s="196"/>
      <c r="AG48" s="196"/>
      <c r="AH48" s="197" t="s">
        <v>23</v>
      </c>
      <c r="AI48" s="197"/>
      <c r="AJ48" s="197"/>
      <c r="AK48" s="197"/>
    </row>
    <row r="49" spans="2:37" ht="17.45" customHeight="1">
      <c r="B49" s="62"/>
      <c r="C49" s="62"/>
      <c r="D49" s="35"/>
      <c r="E49" s="35"/>
      <c r="F49" s="35"/>
      <c r="G49" s="35"/>
      <c r="H49" s="35"/>
      <c r="I49" s="35"/>
      <c r="J49" s="35"/>
      <c r="K49" s="35"/>
      <c r="L49" s="35"/>
      <c r="M49" s="35"/>
      <c r="N49" s="39"/>
      <c r="O49" s="39"/>
      <c r="P49" s="39"/>
      <c r="Q49" s="39"/>
      <c r="R49" s="19"/>
      <c r="S49" s="19"/>
      <c r="T49" s="19"/>
      <c r="U49" s="19"/>
      <c r="V49" s="62"/>
      <c r="W49" s="62"/>
      <c r="X49" s="35"/>
      <c r="Y49" s="35"/>
      <c r="Z49" s="35"/>
      <c r="AA49" s="35"/>
      <c r="AB49" s="35"/>
      <c r="AC49" s="35"/>
      <c r="AD49" s="35"/>
      <c r="AE49" s="35"/>
      <c r="AF49" s="35"/>
      <c r="AG49" s="35"/>
      <c r="AH49" s="39"/>
      <c r="AI49" s="39"/>
      <c r="AJ49" s="39"/>
      <c r="AK49" s="39"/>
    </row>
    <row r="50" spans="2:37" ht="17.45" customHeight="1">
      <c r="B50" s="19"/>
      <c r="C50" s="19"/>
      <c r="D50" s="19"/>
      <c r="E50" s="19"/>
      <c r="F50" s="19"/>
      <c r="G50" s="19"/>
      <c r="H50" s="19"/>
      <c r="I50" s="19"/>
      <c r="J50" s="19"/>
      <c r="K50" s="19"/>
      <c r="L50" s="19"/>
      <c r="M50" s="19"/>
      <c r="N50" s="19"/>
      <c r="O50" s="19"/>
      <c r="P50" s="19"/>
      <c r="Q50" s="19"/>
      <c r="R50" s="19"/>
      <c r="S50" s="19"/>
      <c r="T50" s="19"/>
      <c r="U50" s="19"/>
      <c r="V50" s="18"/>
      <c r="W50" s="18"/>
      <c r="X50" s="18"/>
      <c r="Y50" s="18"/>
      <c r="Z50" s="18"/>
      <c r="AA50" s="18"/>
      <c r="AB50" s="18"/>
      <c r="AC50" s="18"/>
      <c r="AD50" s="18"/>
      <c r="AE50" s="18"/>
      <c r="AF50" s="18"/>
      <c r="AG50" s="18"/>
      <c r="AH50" s="18"/>
      <c r="AI50" s="18"/>
      <c r="AJ50" s="18"/>
      <c r="AK50" s="18"/>
    </row>
    <row r="51" spans="2:37" ht="17.45" customHeight="1">
      <c r="B51" s="52">
        <v>23</v>
      </c>
      <c r="C51" s="53">
        <v>24</v>
      </c>
      <c r="D51" s="198" t="s">
        <v>74</v>
      </c>
      <c r="E51" s="198"/>
      <c r="F51" s="198"/>
      <c r="G51" s="198"/>
      <c r="H51" s="198"/>
      <c r="I51" s="198"/>
      <c r="J51" s="198"/>
      <c r="K51" s="198"/>
      <c r="L51" s="198"/>
      <c r="M51" s="198"/>
      <c r="N51" s="198"/>
      <c r="O51" s="198"/>
      <c r="P51" s="198"/>
      <c r="Q51" s="198"/>
      <c r="R51" s="19"/>
      <c r="S51" s="19"/>
      <c r="T51" s="19"/>
      <c r="U51" s="19"/>
      <c r="V51" s="203"/>
      <c r="W51" s="203"/>
      <c r="X51" s="174"/>
      <c r="Y51" s="174"/>
      <c r="Z51" s="174"/>
      <c r="AA51" s="174"/>
      <c r="AB51" s="174"/>
      <c r="AC51" s="174"/>
      <c r="AD51" s="174"/>
      <c r="AE51" s="174"/>
      <c r="AF51" s="174"/>
      <c r="AG51" s="174"/>
      <c r="AH51" s="174"/>
      <c r="AI51" s="174"/>
      <c r="AJ51" s="174"/>
      <c r="AK51" s="174"/>
    </row>
    <row r="52" spans="2:37" ht="17.45" customHeight="1">
      <c r="B52" s="200" t="s">
        <v>21</v>
      </c>
      <c r="C52" s="200"/>
      <c r="D52" s="196">
        <f>VLOOKUP(B51,'女子ダブルス '!$A$6:$I$41,3,0)</f>
        <v>0</v>
      </c>
      <c r="E52" s="196"/>
      <c r="F52" s="196"/>
      <c r="G52" s="196"/>
      <c r="H52" s="196"/>
      <c r="I52" s="196"/>
      <c r="J52" s="196"/>
      <c r="K52" s="196"/>
      <c r="L52" s="198" t="s">
        <v>27</v>
      </c>
      <c r="M52" s="198"/>
      <c r="N52" s="198">
        <f>'女子ダブルス '!$F$2</f>
        <v>0</v>
      </c>
      <c r="O52" s="198"/>
      <c r="P52" s="198"/>
      <c r="Q52" s="198"/>
      <c r="R52" s="19"/>
      <c r="S52" s="19"/>
      <c r="T52" s="19"/>
      <c r="U52" s="19"/>
      <c r="V52" s="202"/>
      <c r="W52" s="202"/>
      <c r="X52" s="187"/>
      <c r="Y52" s="187"/>
      <c r="Z52" s="187"/>
      <c r="AA52" s="187"/>
      <c r="AB52" s="187"/>
      <c r="AC52" s="187"/>
      <c r="AD52" s="187"/>
      <c r="AE52" s="187"/>
      <c r="AF52" s="174"/>
      <c r="AG52" s="174"/>
      <c r="AH52" s="174"/>
      <c r="AI52" s="174"/>
      <c r="AJ52" s="174"/>
      <c r="AK52" s="174"/>
    </row>
    <row r="53" spans="2:37" ht="17.45" customHeight="1">
      <c r="B53" s="200"/>
      <c r="C53" s="200"/>
      <c r="D53" s="196"/>
      <c r="E53" s="196"/>
      <c r="F53" s="196"/>
      <c r="G53" s="196"/>
      <c r="H53" s="196"/>
      <c r="I53" s="196"/>
      <c r="J53" s="196"/>
      <c r="K53" s="196"/>
      <c r="L53" s="196">
        <v>8</v>
      </c>
      <c r="M53" s="196"/>
      <c r="N53" s="198">
        <f>男子シングルス!F46</f>
        <v>0</v>
      </c>
      <c r="O53" s="198"/>
      <c r="P53" s="198"/>
      <c r="Q53" s="198"/>
      <c r="R53" s="19"/>
      <c r="S53" s="19"/>
      <c r="T53" s="19"/>
      <c r="U53" s="19"/>
      <c r="V53" s="202"/>
      <c r="W53" s="202"/>
      <c r="X53" s="187"/>
      <c r="Y53" s="187"/>
      <c r="Z53" s="187"/>
      <c r="AA53" s="187"/>
      <c r="AB53" s="187"/>
      <c r="AC53" s="187"/>
      <c r="AD53" s="187"/>
      <c r="AE53" s="187"/>
      <c r="AF53" s="187"/>
      <c r="AG53" s="187"/>
      <c r="AH53" s="174"/>
      <c r="AI53" s="174"/>
      <c r="AJ53" s="174"/>
      <c r="AK53" s="174"/>
    </row>
    <row r="54" spans="2:37" ht="17.45" customHeight="1">
      <c r="B54" s="200"/>
      <c r="C54" s="200"/>
      <c r="D54" s="196">
        <f>VLOOKUP(C51,'女子ダブルス '!$A$6:$I$41,3,0)</f>
        <v>0</v>
      </c>
      <c r="E54" s="196"/>
      <c r="F54" s="196"/>
      <c r="G54" s="196"/>
      <c r="H54" s="196"/>
      <c r="I54" s="196"/>
      <c r="J54" s="196"/>
      <c r="K54" s="196"/>
      <c r="L54" s="196"/>
      <c r="M54" s="196"/>
      <c r="N54" s="201">
        <f>男子シングルス!F47</f>
        <v>0</v>
      </c>
      <c r="O54" s="201"/>
      <c r="P54" s="201"/>
      <c r="Q54" s="201"/>
      <c r="R54" s="19"/>
      <c r="S54" s="19"/>
      <c r="T54" s="19"/>
      <c r="U54" s="19"/>
      <c r="V54" s="202"/>
      <c r="W54" s="202"/>
      <c r="X54" s="187"/>
      <c r="Y54" s="187"/>
      <c r="Z54" s="187"/>
      <c r="AA54" s="187"/>
      <c r="AB54" s="187"/>
      <c r="AC54" s="187"/>
      <c r="AD54" s="187"/>
      <c r="AE54" s="187"/>
      <c r="AF54" s="187"/>
      <c r="AG54" s="187"/>
      <c r="AH54" s="174"/>
      <c r="AI54" s="174"/>
      <c r="AJ54" s="174"/>
      <c r="AK54" s="174"/>
    </row>
    <row r="55" spans="2:37" ht="17.45" customHeight="1">
      <c r="B55" s="200"/>
      <c r="C55" s="200"/>
      <c r="D55" s="196"/>
      <c r="E55" s="196"/>
      <c r="F55" s="196"/>
      <c r="G55" s="196"/>
      <c r="H55" s="196"/>
      <c r="I55" s="196"/>
      <c r="J55" s="196"/>
      <c r="K55" s="196"/>
      <c r="L55" s="196"/>
      <c r="M55" s="196"/>
      <c r="N55" s="197" t="s">
        <v>23</v>
      </c>
      <c r="O55" s="197"/>
      <c r="P55" s="197"/>
      <c r="Q55" s="197"/>
      <c r="R55" s="19"/>
      <c r="S55" s="19"/>
      <c r="T55" s="19"/>
      <c r="U55" s="19"/>
      <c r="V55" s="202"/>
      <c r="W55" s="202"/>
      <c r="X55" s="187"/>
      <c r="Y55" s="187"/>
      <c r="Z55" s="187"/>
      <c r="AA55" s="187"/>
      <c r="AB55" s="187"/>
      <c r="AC55" s="187"/>
      <c r="AD55" s="187"/>
      <c r="AE55" s="187"/>
      <c r="AF55" s="187"/>
      <c r="AG55" s="187"/>
      <c r="AH55" s="174"/>
      <c r="AI55" s="174"/>
      <c r="AJ55" s="174"/>
      <c r="AK55" s="174"/>
    </row>
    <row r="56" spans="2:37" ht="17.45" customHeight="1">
      <c r="B56" s="19"/>
      <c r="C56" s="19"/>
      <c r="D56" s="19"/>
      <c r="E56" s="19"/>
      <c r="F56" s="19"/>
      <c r="G56" s="19"/>
      <c r="H56" s="19"/>
      <c r="I56" s="19"/>
      <c r="J56" s="19"/>
      <c r="K56" s="19"/>
      <c r="L56" s="19"/>
      <c r="M56" s="19"/>
      <c r="N56" s="19"/>
      <c r="O56" s="19"/>
      <c r="P56" s="19"/>
      <c r="Q56" s="19"/>
      <c r="R56" s="19"/>
      <c r="S56" s="19"/>
      <c r="T56" s="19"/>
      <c r="U56" s="19"/>
      <c r="V56" s="18"/>
      <c r="W56" s="18"/>
      <c r="X56" s="18"/>
      <c r="Y56" s="18"/>
      <c r="Z56" s="18"/>
      <c r="AA56" s="18"/>
      <c r="AB56" s="18"/>
      <c r="AC56" s="18"/>
      <c r="AD56" s="18"/>
      <c r="AE56" s="18"/>
      <c r="AF56" s="18"/>
      <c r="AG56" s="18"/>
      <c r="AH56" s="18"/>
      <c r="AI56" s="18"/>
      <c r="AJ56" s="18"/>
      <c r="AK56" s="18"/>
    </row>
    <row r="57" spans="2:37" ht="17.45" customHeight="1">
      <c r="B57" s="52">
        <v>25</v>
      </c>
      <c r="C57" s="53">
        <v>26</v>
      </c>
      <c r="D57" s="198" t="s">
        <v>74</v>
      </c>
      <c r="E57" s="198"/>
      <c r="F57" s="198"/>
      <c r="G57" s="198"/>
      <c r="H57" s="198"/>
      <c r="I57" s="198"/>
      <c r="J57" s="198"/>
      <c r="K57" s="198"/>
      <c r="L57" s="198"/>
      <c r="M57" s="198"/>
      <c r="N57" s="198"/>
      <c r="O57" s="198"/>
      <c r="P57" s="198"/>
      <c r="Q57" s="198"/>
      <c r="R57" s="19"/>
      <c r="S57" s="19"/>
      <c r="T57" s="19"/>
      <c r="U57" s="19"/>
      <c r="V57" s="203"/>
      <c r="W57" s="203"/>
      <c r="X57" s="174"/>
      <c r="Y57" s="174"/>
      <c r="Z57" s="174"/>
      <c r="AA57" s="174"/>
      <c r="AB57" s="174"/>
      <c r="AC57" s="174"/>
      <c r="AD57" s="174"/>
      <c r="AE57" s="174"/>
      <c r="AF57" s="174"/>
      <c r="AG57" s="174"/>
      <c r="AH57" s="174"/>
      <c r="AI57" s="174"/>
      <c r="AJ57" s="174"/>
      <c r="AK57" s="174"/>
    </row>
    <row r="58" spans="2:37" ht="17.45" customHeight="1">
      <c r="B58" s="200" t="s">
        <v>21</v>
      </c>
      <c r="C58" s="200"/>
      <c r="D58" s="196">
        <f>VLOOKUP(B57,'女子ダブルス '!$A$6:$I$41,3,0)</f>
        <v>0</v>
      </c>
      <c r="E58" s="196"/>
      <c r="F58" s="196"/>
      <c r="G58" s="196"/>
      <c r="H58" s="196"/>
      <c r="I58" s="196"/>
      <c r="J58" s="196"/>
      <c r="K58" s="196"/>
      <c r="L58" s="198" t="s">
        <v>27</v>
      </c>
      <c r="M58" s="198"/>
      <c r="N58" s="198">
        <f>'女子ダブルス '!$F$2</f>
        <v>0</v>
      </c>
      <c r="O58" s="198"/>
      <c r="P58" s="198"/>
      <c r="Q58" s="198"/>
      <c r="R58" s="19"/>
      <c r="S58" s="19"/>
      <c r="T58" s="19"/>
      <c r="U58" s="19"/>
      <c r="V58" s="202"/>
      <c r="W58" s="202"/>
      <c r="X58" s="187"/>
      <c r="Y58" s="187"/>
      <c r="Z58" s="187"/>
      <c r="AA58" s="187"/>
      <c r="AB58" s="187"/>
      <c r="AC58" s="187"/>
      <c r="AD58" s="187"/>
      <c r="AE58" s="187"/>
      <c r="AF58" s="174"/>
      <c r="AG58" s="174"/>
      <c r="AH58" s="174"/>
      <c r="AI58" s="174"/>
      <c r="AJ58" s="174"/>
      <c r="AK58" s="174"/>
    </row>
    <row r="59" spans="2:37" ht="17.45" customHeight="1">
      <c r="B59" s="200"/>
      <c r="C59" s="200"/>
      <c r="D59" s="196"/>
      <c r="E59" s="196"/>
      <c r="F59" s="196"/>
      <c r="G59" s="196"/>
      <c r="H59" s="196"/>
      <c r="I59" s="196"/>
      <c r="J59" s="196"/>
      <c r="K59" s="196"/>
      <c r="L59" s="196">
        <v>9</v>
      </c>
      <c r="M59" s="196"/>
      <c r="N59" s="198">
        <f>男子シングルス!F52</f>
        <v>0</v>
      </c>
      <c r="O59" s="198"/>
      <c r="P59" s="198"/>
      <c r="Q59" s="198"/>
      <c r="R59" s="19"/>
      <c r="S59" s="19"/>
      <c r="T59" s="19"/>
      <c r="U59" s="19"/>
      <c r="V59" s="202"/>
      <c r="W59" s="202"/>
      <c r="X59" s="187"/>
      <c r="Y59" s="187"/>
      <c r="Z59" s="187"/>
      <c r="AA59" s="187"/>
      <c r="AB59" s="187"/>
      <c r="AC59" s="187"/>
      <c r="AD59" s="187"/>
      <c r="AE59" s="187"/>
      <c r="AF59" s="187"/>
      <c r="AG59" s="187"/>
      <c r="AH59" s="174"/>
      <c r="AI59" s="174"/>
      <c r="AJ59" s="174"/>
      <c r="AK59" s="174"/>
    </row>
    <row r="60" spans="2:37" ht="17.45" customHeight="1">
      <c r="B60" s="200"/>
      <c r="C60" s="200"/>
      <c r="D60" s="196">
        <f>VLOOKUP(C57,'女子ダブルス '!$A$6:$I$41,3,0)</f>
        <v>0</v>
      </c>
      <c r="E60" s="196"/>
      <c r="F60" s="196"/>
      <c r="G60" s="196"/>
      <c r="H60" s="196"/>
      <c r="I60" s="196"/>
      <c r="J60" s="196"/>
      <c r="K60" s="196"/>
      <c r="L60" s="196"/>
      <c r="M60" s="196"/>
      <c r="N60" s="201">
        <f>男子シングルス!F53</f>
        <v>0</v>
      </c>
      <c r="O60" s="201"/>
      <c r="P60" s="201"/>
      <c r="Q60" s="201"/>
      <c r="R60" s="19"/>
      <c r="S60" s="19"/>
      <c r="T60" s="19"/>
      <c r="U60" s="19"/>
      <c r="V60" s="202"/>
      <c r="W60" s="202"/>
      <c r="X60" s="187"/>
      <c r="Y60" s="187"/>
      <c r="Z60" s="187"/>
      <c r="AA60" s="187"/>
      <c r="AB60" s="187"/>
      <c r="AC60" s="187"/>
      <c r="AD60" s="187"/>
      <c r="AE60" s="187"/>
      <c r="AF60" s="187"/>
      <c r="AG60" s="187"/>
      <c r="AH60" s="174"/>
      <c r="AI60" s="174"/>
      <c r="AJ60" s="174"/>
      <c r="AK60" s="174"/>
    </row>
    <row r="61" spans="2:37" ht="17.45" customHeight="1">
      <c r="B61" s="200"/>
      <c r="C61" s="200"/>
      <c r="D61" s="196"/>
      <c r="E61" s="196"/>
      <c r="F61" s="196"/>
      <c r="G61" s="196"/>
      <c r="H61" s="196"/>
      <c r="I61" s="196"/>
      <c r="J61" s="196"/>
      <c r="K61" s="196"/>
      <c r="L61" s="196"/>
      <c r="M61" s="196"/>
      <c r="N61" s="197" t="s">
        <v>23</v>
      </c>
      <c r="O61" s="197"/>
      <c r="P61" s="197"/>
      <c r="Q61" s="197"/>
      <c r="R61" s="19"/>
      <c r="S61" s="19"/>
      <c r="T61" s="19"/>
      <c r="U61" s="19"/>
      <c r="V61" s="202"/>
      <c r="W61" s="202"/>
      <c r="X61" s="187"/>
      <c r="Y61" s="187"/>
      <c r="Z61" s="187"/>
      <c r="AA61" s="187"/>
      <c r="AB61" s="187"/>
      <c r="AC61" s="187"/>
      <c r="AD61" s="187"/>
      <c r="AE61" s="187"/>
      <c r="AF61" s="187"/>
      <c r="AG61" s="187"/>
      <c r="AH61" s="174"/>
      <c r="AI61" s="174"/>
      <c r="AJ61" s="174"/>
      <c r="AK61" s="174"/>
    </row>
    <row r="62" spans="2:37" ht="17.45" customHeight="1">
      <c r="B62" s="19"/>
      <c r="C62" s="19"/>
      <c r="D62" s="19"/>
      <c r="E62" s="19"/>
      <c r="F62" s="19"/>
      <c r="G62" s="19"/>
      <c r="H62" s="19"/>
      <c r="I62" s="19"/>
      <c r="J62" s="19"/>
      <c r="K62" s="19"/>
      <c r="L62" s="19"/>
      <c r="M62" s="19"/>
      <c r="N62" s="19"/>
      <c r="O62" s="19"/>
      <c r="P62" s="19"/>
      <c r="Q62" s="19"/>
      <c r="R62" s="19"/>
      <c r="S62" s="19"/>
      <c r="T62" s="19"/>
      <c r="U62" s="19"/>
      <c r="V62" s="18"/>
      <c r="W62" s="18"/>
      <c r="X62" s="18"/>
      <c r="Y62" s="18"/>
      <c r="Z62" s="18"/>
      <c r="AA62" s="18"/>
      <c r="AB62" s="18"/>
      <c r="AC62" s="18"/>
      <c r="AD62" s="18"/>
      <c r="AE62" s="18"/>
      <c r="AF62" s="18"/>
      <c r="AG62" s="18"/>
      <c r="AH62" s="18"/>
      <c r="AI62" s="18"/>
      <c r="AJ62" s="18"/>
      <c r="AK62" s="18"/>
    </row>
    <row r="63" spans="2:37" ht="17.45" customHeight="1">
      <c r="B63" s="52">
        <v>27</v>
      </c>
      <c r="C63" s="53">
        <v>28</v>
      </c>
      <c r="D63" s="198" t="s">
        <v>74</v>
      </c>
      <c r="E63" s="198"/>
      <c r="F63" s="198"/>
      <c r="G63" s="198"/>
      <c r="H63" s="198"/>
      <c r="I63" s="198"/>
      <c r="J63" s="198"/>
      <c r="K63" s="198"/>
      <c r="L63" s="198"/>
      <c r="M63" s="198"/>
      <c r="N63" s="198"/>
      <c r="O63" s="198"/>
      <c r="P63" s="198"/>
      <c r="Q63" s="198"/>
      <c r="R63" s="19"/>
      <c r="S63" s="19"/>
      <c r="T63" s="19"/>
      <c r="U63" s="19"/>
      <c r="V63" s="203"/>
      <c r="W63" s="203"/>
      <c r="X63" s="174"/>
      <c r="Y63" s="174"/>
      <c r="Z63" s="174"/>
      <c r="AA63" s="174"/>
      <c r="AB63" s="174"/>
      <c r="AC63" s="174"/>
      <c r="AD63" s="174"/>
      <c r="AE63" s="174"/>
      <c r="AF63" s="174"/>
      <c r="AG63" s="174"/>
      <c r="AH63" s="174"/>
      <c r="AI63" s="174"/>
      <c r="AJ63" s="174"/>
      <c r="AK63" s="174"/>
    </row>
    <row r="64" spans="2:37" ht="17.45" customHeight="1">
      <c r="B64" s="200" t="s">
        <v>21</v>
      </c>
      <c r="C64" s="200"/>
      <c r="D64" s="196">
        <f>VLOOKUP(B63,'女子ダブルス '!$A$6:$I$41,3,0)</f>
        <v>0</v>
      </c>
      <c r="E64" s="196"/>
      <c r="F64" s="196"/>
      <c r="G64" s="196"/>
      <c r="H64" s="196"/>
      <c r="I64" s="196"/>
      <c r="J64" s="196"/>
      <c r="K64" s="196"/>
      <c r="L64" s="198" t="s">
        <v>27</v>
      </c>
      <c r="M64" s="198"/>
      <c r="N64" s="198">
        <f>'女子ダブルス '!$F$2</f>
        <v>0</v>
      </c>
      <c r="O64" s="198"/>
      <c r="P64" s="198"/>
      <c r="Q64" s="198"/>
      <c r="R64" s="19"/>
      <c r="S64" s="19"/>
      <c r="T64" s="19"/>
      <c r="U64" s="19"/>
      <c r="V64" s="202"/>
      <c r="W64" s="202"/>
      <c r="X64" s="187"/>
      <c r="Y64" s="187"/>
      <c r="Z64" s="187"/>
      <c r="AA64" s="187"/>
      <c r="AB64" s="187"/>
      <c r="AC64" s="187"/>
      <c r="AD64" s="187"/>
      <c r="AE64" s="187"/>
      <c r="AF64" s="174"/>
      <c r="AG64" s="174"/>
      <c r="AH64" s="174"/>
      <c r="AI64" s="174"/>
      <c r="AJ64" s="174"/>
      <c r="AK64" s="174"/>
    </row>
    <row r="65" spans="2:37" ht="17.45" customHeight="1">
      <c r="B65" s="200"/>
      <c r="C65" s="200"/>
      <c r="D65" s="196"/>
      <c r="E65" s="196"/>
      <c r="F65" s="196"/>
      <c r="G65" s="196"/>
      <c r="H65" s="196"/>
      <c r="I65" s="196"/>
      <c r="J65" s="196"/>
      <c r="K65" s="196"/>
      <c r="L65" s="196">
        <v>10</v>
      </c>
      <c r="M65" s="196"/>
      <c r="N65" s="198">
        <f>男子シングルス!F58</f>
        <v>0</v>
      </c>
      <c r="O65" s="198"/>
      <c r="P65" s="198"/>
      <c r="Q65" s="198"/>
      <c r="R65" s="19"/>
      <c r="S65" s="19"/>
      <c r="T65" s="19"/>
      <c r="U65" s="19"/>
      <c r="V65" s="202"/>
      <c r="W65" s="202"/>
      <c r="X65" s="187"/>
      <c r="Y65" s="187"/>
      <c r="Z65" s="187"/>
      <c r="AA65" s="187"/>
      <c r="AB65" s="187"/>
      <c r="AC65" s="187"/>
      <c r="AD65" s="187"/>
      <c r="AE65" s="187"/>
      <c r="AF65" s="187"/>
      <c r="AG65" s="187"/>
      <c r="AH65" s="174"/>
      <c r="AI65" s="174"/>
      <c r="AJ65" s="174"/>
      <c r="AK65" s="174"/>
    </row>
    <row r="66" spans="2:37" ht="17.45" customHeight="1">
      <c r="B66" s="200"/>
      <c r="C66" s="200"/>
      <c r="D66" s="196">
        <f>VLOOKUP(C63,'女子ダブルス '!$A$6:$I$41,3,0)</f>
        <v>0</v>
      </c>
      <c r="E66" s="196"/>
      <c r="F66" s="196"/>
      <c r="G66" s="196"/>
      <c r="H66" s="196"/>
      <c r="I66" s="196"/>
      <c r="J66" s="196"/>
      <c r="K66" s="196"/>
      <c r="L66" s="196"/>
      <c r="M66" s="196"/>
      <c r="N66" s="201">
        <f>男子シングルス!F59</f>
        <v>0</v>
      </c>
      <c r="O66" s="201"/>
      <c r="P66" s="201"/>
      <c r="Q66" s="201"/>
      <c r="R66" s="19"/>
      <c r="S66" s="19"/>
      <c r="T66" s="19"/>
      <c r="U66" s="19"/>
      <c r="V66" s="202"/>
      <c r="W66" s="202"/>
      <c r="X66" s="187"/>
      <c r="Y66" s="187"/>
      <c r="Z66" s="187"/>
      <c r="AA66" s="187"/>
      <c r="AB66" s="187"/>
      <c r="AC66" s="187"/>
      <c r="AD66" s="187"/>
      <c r="AE66" s="187"/>
      <c r="AF66" s="187"/>
      <c r="AG66" s="187"/>
      <c r="AH66" s="174"/>
      <c r="AI66" s="174"/>
      <c r="AJ66" s="174"/>
      <c r="AK66" s="174"/>
    </row>
    <row r="67" spans="2:37" ht="17.45" customHeight="1">
      <c r="B67" s="200"/>
      <c r="C67" s="200"/>
      <c r="D67" s="196"/>
      <c r="E67" s="196"/>
      <c r="F67" s="196"/>
      <c r="G67" s="196"/>
      <c r="H67" s="196"/>
      <c r="I67" s="196"/>
      <c r="J67" s="196"/>
      <c r="K67" s="196"/>
      <c r="L67" s="196"/>
      <c r="M67" s="196"/>
      <c r="N67" s="197" t="s">
        <v>23</v>
      </c>
      <c r="O67" s="197"/>
      <c r="P67" s="197"/>
      <c r="Q67" s="197"/>
      <c r="R67" s="19"/>
      <c r="S67" s="19"/>
      <c r="T67" s="19"/>
      <c r="U67" s="19"/>
      <c r="V67" s="202"/>
      <c r="W67" s="202"/>
      <c r="X67" s="187"/>
      <c r="Y67" s="187"/>
      <c r="Z67" s="187"/>
      <c r="AA67" s="187"/>
      <c r="AB67" s="187"/>
      <c r="AC67" s="187"/>
      <c r="AD67" s="187"/>
      <c r="AE67" s="187"/>
      <c r="AF67" s="187"/>
      <c r="AG67" s="187"/>
      <c r="AH67" s="174"/>
      <c r="AI67" s="174"/>
      <c r="AJ67" s="174"/>
      <c r="AK67" s="174"/>
    </row>
    <row r="68" spans="2:37" ht="17.45" customHeight="1">
      <c r="B68" s="19"/>
      <c r="C68" s="19"/>
      <c r="D68" s="19"/>
      <c r="E68" s="19"/>
      <c r="F68" s="19"/>
      <c r="G68" s="19"/>
      <c r="H68" s="19"/>
      <c r="I68" s="19"/>
      <c r="J68" s="19"/>
      <c r="K68" s="19"/>
      <c r="L68" s="19"/>
      <c r="M68" s="19"/>
      <c r="N68" s="19"/>
      <c r="O68" s="19"/>
      <c r="P68" s="19"/>
      <c r="Q68" s="19"/>
      <c r="R68" s="19"/>
      <c r="S68" s="19"/>
      <c r="T68" s="19"/>
      <c r="U68" s="19"/>
      <c r="V68" s="18"/>
      <c r="W68" s="18"/>
      <c r="X68" s="18"/>
      <c r="Y68" s="18"/>
      <c r="Z68" s="18"/>
      <c r="AA68" s="18"/>
      <c r="AB68" s="18"/>
      <c r="AC68" s="18"/>
      <c r="AD68" s="18"/>
      <c r="AE68" s="18"/>
      <c r="AF68" s="18"/>
      <c r="AG68" s="18"/>
      <c r="AH68" s="18"/>
      <c r="AI68" s="18"/>
      <c r="AJ68" s="18"/>
      <c r="AK68" s="18"/>
    </row>
    <row r="69" spans="2:37" ht="17.45" customHeight="1">
      <c r="B69" s="52">
        <v>29</v>
      </c>
      <c r="C69" s="53">
        <v>30</v>
      </c>
      <c r="D69" s="198" t="s">
        <v>74</v>
      </c>
      <c r="E69" s="198"/>
      <c r="F69" s="198"/>
      <c r="G69" s="198"/>
      <c r="H69" s="198"/>
      <c r="I69" s="198"/>
      <c r="J69" s="198"/>
      <c r="K69" s="198"/>
      <c r="L69" s="198"/>
      <c r="M69" s="198"/>
      <c r="N69" s="198"/>
      <c r="O69" s="198"/>
      <c r="P69" s="198"/>
      <c r="Q69" s="198"/>
      <c r="R69" s="19"/>
      <c r="S69" s="19"/>
      <c r="T69" s="19"/>
      <c r="U69" s="19"/>
      <c r="V69" s="203"/>
      <c r="W69" s="203"/>
      <c r="X69" s="174"/>
      <c r="Y69" s="174"/>
      <c r="Z69" s="174"/>
      <c r="AA69" s="174"/>
      <c r="AB69" s="174"/>
      <c r="AC69" s="174"/>
      <c r="AD69" s="174"/>
      <c r="AE69" s="174"/>
      <c r="AF69" s="174"/>
      <c r="AG69" s="174"/>
      <c r="AH69" s="174"/>
      <c r="AI69" s="174"/>
      <c r="AJ69" s="174"/>
      <c r="AK69" s="174"/>
    </row>
    <row r="70" spans="2:37" ht="17.45" customHeight="1">
      <c r="B70" s="200" t="s">
        <v>21</v>
      </c>
      <c r="C70" s="200"/>
      <c r="D70" s="196">
        <f>VLOOKUP(B69,'女子ダブルス '!$A$6:$I$41,3,0)</f>
        <v>0</v>
      </c>
      <c r="E70" s="196"/>
      <c r="F70" s="196"/>
      <c r="G70" s="196"/>
      <c r="H70" s="196"/>
      <c r="I70" s="196"/>
      <c r="J70" s="196"/>
      <c r="K70" s="196"/>
      <c r="L70" s="198" t="s">
        <v>27</v>
      </c>
      <c r="M70" s="198"/>
      <c r="N70" s="198">
        <f>'女子ダブルス '!$F$2</f>
        <v>0</v>
      </c>
      <c r="O70" s="198"/>
      <c r="P70" s="198"/>
      <c r="Q70" s="198"/>
      <c r="R70" s="19"/>
      <c r="S70" s="19"/>
      <c r="T70" s="19"/>
      <c r="U70" s="19"/>
      <c r="V70" s="202"/>
      <c r="W70" s="202"/>
      <c r="X70" s="187"/>
      <c r="Y70" s="187"/>
      <c r="Z70" s="187"/>
      <c r="AA70" s="187"/>
      <c r="AB70" s="187"/>
      <c r="AC70" s="187"/>
      <c r="AD70" s="187"/>
      <c r="AE70" s="187"/>
      <c r="AF70" s="174"/>
      <c r="AG70" s="174"/>
      <c r="AH70" s="174"/>
      <c r="AI70" s="174"/>
      <c r="AJ70" s="174"/>
      <c r="AK70" s="174"/>
    </row>
    <row r="71" spans="2:37" ht="17.45" customHeight="1">
      <c r="B71" s="200"/>
      <c r="C71" s="200"/>
      <c r="D71" s="196"/>
      <c r="E71" s="196"/>
      <c r="F71" s="196"/>
      <c r="G71" s="196"/>
      <c r="H71" s="196"/>
      <c r="I71" s="196"/>
      <c r="J71" s="196"/>
      <c r="K71" s="196"/>
      <c r="L71" s="196">
        <v>11</v>
      </c>
      <c r="M71" s="196"/>
      <c r="N71" s="198">
        <f>男子シングルス!F64</f>
        <v>0</v>
      </c>
      <c r="O71" s="198"/>
      <c r="P71" s="198"/>
      <c r="Q71" s="198"/>
      <c r="R71" s="19"/>
      <c r="S71" s="19"/>
      <c r="T71" s="19"/>
      <c r="U71" s="19"/>
      <c r="V71" s="202"/>
      <c r="W71" s="202"/>
      <c r="X71" s="187"/>
      <c r="Y71" s="187"/>
      <c r="Z71" s="187"/>
      <c r="AA71" s="187"/>
      <c r="AB71" s="187"/>
      <c r="AC71" s="187"/>
      <c r="AD71" s="187"/>
      <c r="AE71" s="187"/>
      <c r="AF71" s="187"/>
      <c r="AG71" s="187"/>
      <c r="AH71" s="174"/>
      <c r="AI71" s="174"/>
      <c r="AJ71" s="174"/>
      <c r="AK71" s="174"/>
    </row>
    <row r="72" spans="2:37" ht="17.45" customHeight="1">
      <c r="B72" s="200"/>
      <c r="C72" s="200"/>
      <c r="D72" s="196">
        <f>VLOOKUP(C69,'女子ダブルス '!$A$6:$I$41,3,0)</f>
        <v>0</v>
      </c>
      <c r="E72" s="196"/>
      <c r="F72" s="196"/>
      <c r="G72" s="196"/>
      <c r="H72" s="196"/>
      <c r="I72" s="196"/>
      <c r="J72" s="196"/>
      <c r="K72" s="196"/>
      <c r="L72" s="196"/>
      <c r="M72" s="196"/>
      <c r="N72" s="201">
        <f>男子シングルス!F65</f>
        <v>0</v>
      </c>
      <c r="O72" s="201"/>
      <c r="P72" s="201"/>
      <c r="Q72" s="201"/>
      <c r="R72" s="19"/>
      <c r="S72" s="19"/>
      <c r="T72" s="19"/>
      <c r="U72" s="19"/>
      <c r="V72" s="202"/>
      <c r="W72" s="202"/>
      <c r="X72" s="187"/>
      <c r="Y72" s="187"/>
      <c r="Z72" s="187"/>
      <c r="AA72" s="187"/>
      <c r="AB72" s="187"/>
      <c r="AC72" s="187"/>
      <c r="AD72" s="187"/>
      <c r="AE72" s="187"/>
      <c r="AF72" s="187"/>
      <c r="AG72" s="187"/>
      <c r="AH72" s="174"/>
      <c r="AI72" s="174"/>
      <c r="AJ72" s="174"/>
      <c r="AK72" s="174"/>
    </row>
    <row r="73" spans="2:37" ht="17.45" customHeight="1">
      <c r="B73" s="200"/>
      <c r="C73" s="200"/>
      <c r="D73" s="196"/>
      <c r="E73" s="196"/>
      <c r="F73" s="196"/>
      <c r="G73" s="196"/>
      <c r="H73" s="196"/>
      <c r="I73" s="196"/>
      <c r="J73" s="196"/>
      <c r="K73" s="196"/>
      <c r="L73" s="196"/>
      <c r="M73" s="196"/>
      <c r="N73" s="197" t="s">
        <v>23</v>
      </c>
      <c r="O73" s="197"/>
      <c r="P73" s="197"/>
      <c r="Q73" s="197"/>
      <c r="R73" s="19"/>
      <c r="S73" s="19"/>
      <c r="T73" s="19"/>
      <c r="U73" s="19"/>
      <c r="V73" s="202"/>
      <c r="W73" s="202"/>
      <c r="X73" s="187"/>
      <c r="Y73" s="187"/>
      <c r="Z73" s="187"/>
      <c r="AA73" s="187"/>
      <c r="AB73" s="187"/>
      <c r="AC73" s="187"/>
      <c r="AD73" s="187"/>
      <c r="AE73" s="187"/>
      <c r="AF73" s="187"/>
      <c r="AG73" s="187"/>
      <c r="AH73" s="174"/>
      <c r="AI73" s="174"/>
      <c r="AJ73" s="174"/>
      <c r="AK73" s="174"/>
    </row>
    <row r="74" spans="2:37" ht="17.45" customHeight="1">
      <c r="B74" s="19"/>
      <c r="C74" s="19"/>
      <c r="D74" s="19"/>
      <c r="E74" s="19"/>
      <c r="F74" s="19"/>
      <c r="G74" s="19"/>
      <c r="H74" s="19"/>
      <c r="I74" s="19"/>
      <c r="J74" s="19"/>
      <c r="K74" s="19"/>
      <c r="L74" s="19"/>
      <c r="M74" s="19"/>
      <c r="N74" s="19"/>
      <c r="O74" s="19"/>
      <c r="P74" s="19"/>
      <c r="Q74" s="19"/>
      <c r="R74" s="19"/>
      <c r="S74" s="19"/>
      <c r="T74" s="19"/>
      <c r="U74" s="19"/>
      <c r="V74" s="18"/>
      <c r="W74" s="18"/>
      <c r="X74" s="18"/>
      <c r="Y74" s="18"/>
      <c r="Z74" s="18"/>
      <c r="AA74" s="18"/>
      <c r="AB74" s="18"/>
      <c r="AC74" s="18"/>
      <c r="AD74" s="18"/>
      <c r="AE74" s="18"/>
      <c r="AF74" s="18"/>
      <c r="AG74" s="18"/>
      <c r="AH74" s="18"/>
      <c r="AI74" s="18"/>
      <c r="AJ74" s="18"/>
      <c r="AK74" s="18"/>
    </row>
    <row r="75" spans="2:37" ht="17.45" customHeight="1">
      <c r="B75" s="52">
        <v>31</v>
      </c>
      <c r="C75" s="53">
        <v>32</v>
      </c>
      <c r="D75" s="198" t="s">
        <v>74</v>
      </c>
      <c r="E75" s="198"/>
      <c r="F75" s="198"/>
      <c r="G75" s="198"/>
      <c r="H75" s="198"/>
      <c r="I75" s="198"/>
      <c r="J75" s="198"/>
      <c r="K75" s="198"/>
      <c r="L75" s="198"/>
      <c r="M75" s="198"/>
      <c r="N75" s="198"/>
      <c r="O75" s="198"/>
      <c r="P75" s="198"/>
      <c r="Q75" s="198"/>
      <c r="R75" s="19"/>
      <c r="S75" s="19"/>
      <c r="T75" s="19"/>
      <c r="U75" s="19"/>
      <c r="V75" s="203"/>
      <c r="W75" s="203"/>
      <c r="X75" s="174"/>
      <c r="Y75" s="174"/>
      <c r="Z75" s="174"/>
      <c r="AA75" s="174"/>
      <c r="AB75" s="174"/>
      <c r="AC75" s="174"/>
      <c r="AD75" s="174"/>
      <c r="AE75" s="174"/>
      <c r="AF75" s="174"/>
      <c r="AG75" s="174"/>
      <c r="AH75" s="174"/>
      <c r="AI75" s="174"/>
      <c r="AJ75" s="174"/>
      <c r="AK75" s="174"/>
    </row>
    <row r="76" spans="2:37" ht="17.45" customHeight="1">
      <c r="B76" s="200" t="s">
        <v>21</v>
      </c>
      <c r="C76" s="200"/>
      <c r="D76" s="196">
        <f>VLOOKUP(B75,'女子ダブルス '!$A$6:$I$41,3,0)</f>
        <v>0</v>
      </c>
      <c r="E76" s="196"/>
      <c r="F76" s="196"/>
      <c r="G76" s="196"/>
      <c r="H76" s="196"/>
      <c r="I76" s="196"/>
      <c r="J76" s="196"/>
      <c r="K76" s="196"/>
      <c r="L76" s="198" t="s">
        <v>27</v>
      </c>
      <c r="M76" s="198"/>
      <c r="N76" s="198">
        <f>'女子ダブルス '!$F$2</f>
        <v>0</v>
      </c>
      <c r="O76" s="198"/>
      <c r="P76" s="198"/>
      <c r="Q76" s="198"/>
      <c r="R76" s="19"/>
      <c r="S76" s="19"/>
      <c r="T76" s="19"/>
      <c r="U76" s="19"/>
      <c r="V76" s="202"/>
      <c r="W76" s="202"/>
      <c r="X76" s="187"/>
      <c r="Y76" s="187"/>
      <c r="Z76" s="187"/>
      <c r="AA76" s="187"/>
      <c r="AB76" s="187"/>
      <c r="AC76" s="187"/>
      <c r="AD76" s="187"/>
      <c r="AE76" s="187"/>
      <c r="AF76" s="174"/>
      <c r="AG76" s="174"/>
      <c r="AH76" s="174"/>
      <c r="AI76" s="174"/>
      <c r="AJ76" s="174"/>
      <c r="AK76" s="174"/>
    </row>
    <row r="77" spans="2:37" ht="17.45" customHeight="1">
      <c r="B77" s="200"/>
      <c r="C77" s="200"/>
      <c r="D77" s="196"/>
      <c r="E77" s="196"/>
      <c r="F77" s="196"/>
      <c r="G77" s="196"/>
      <c r="H77" s="196"/>
      <c r="I77" s="196"/>
      <c r="J77" s="196"/>
      <c r="K77" s="196"/>
      <c r="L77" s="196">
        <v>12</v>
      </c>
      <c r="M77" s="196"/>
      <c r="N77" s="198">
        <f>男子シングルス!F70</f>
        <v>0</v>
      </c>
      <c r="O77" s="198"/>
      <c r="P77" s="198"/>
      <c r="Q77" s="198"/>
      <c r="R77" s="19"/>
      <c r="S77" s="19"/>
      <c r="T77" s="19"/>
      <c r="U77" s="19"/>
      <c r="V77" s="202"/>
      <c r="W77" s="202"/>
      <c r="X77" s="187"/>
      <c r="Y77" s="187"/>
      <c r="Z77" s="187"/>
      <c r="AA77" s="187"/>
      <c r="AB77" s="187"/>
      <c r="AC77" s="187"/>
      <c r="AD77" s="187"/>
      <c r="AE77" s="187"/>
      <c r="AF77" s="187"/>
      <c r="AG77" s="187"/>
      <c r="AH77" s="174"/>
      <c r="AI77" s="174"/>
      <c r="AJ77" s="174"/>
      <c r="AK77" s="174"/>
    </row>
    <row r="78" spans="2:37" ht="17.45" customHeight="1">
      <c r="B78" s="200"/>
      <c r="C78" s="200"/>
      <c r="D78" s="196">
        <f>VLOOKUP(C75,'女子ダブルス '!$A$6:$I$41,3,0)</f>
        <v>0</v>
      </c>
      <c r="E78" s="196"/>
      <c r="F78" s="196"/>
      <c r="G78" s="196"/>
      <c r="H78" s="196"/>
      <c r="I78" s="196"/>
      <c r="J78" s="196"/>
      <c r="K78" s="196"/>
      <c r="L78" s="196"/>
      <c r="M78" s="196"/>
      <c r="N78" s="201">
        <f>男子シングルス!F71</f>
        <v>0</v>
      </c>
      <c r="O78" s="201"/>
      <c r="P78" s="201"/>
      <c r="Q78" s="201"/>
      <c r="R78" s="19"/>
      <c r="S78" s="19"/>
      <c r="T78" s="19"/>
      <c r="U78" s="19"/>
      <c r="V78" s="202"/>
      <c r="W78" s="202"/>
      <c r="X78" s="187"/>
      <c r="Y78" s="187"/>
      <c r="Z78" s="187"/>
      <c r="AA78" s="187"/>
      <c r="AB78" s="187"/>
      <c r="AC78" s="187"/>
      <c r="AD78" s="187"/>
      <c r="AE78" s="187"/>
      <c r="AF78" s="187"/>
      <c r="AG78" s="187"/>
      <c r="AH78" s="174"/>
      <c r="AI78" s="174"/>
      <c r="AJ78" s="174"/>
      <c r="AK78" s="174"/>
    </row>
    <row r="79" spans="2:37" ht="17.45" customHeight="1">
      <c r="B79" s="200"/>
      <c r="C79" s="200"/>
      <c r="D79" s="196"/>
      <c r="E79" s="196"/>
      <c r="F79" s="196"/>
      <c r="G79" s="196"/>
      <c r="H79" s="196"/>
      <c r="I79" s="196"/>
      <c r="J79" s="196"/>
      <c r="K79" s="196"/>
      <c r="L79" s="196"/>
      <c r="M79" s="196"/>
      <c r="N79" s="197" t="s">
        <v>23</v>
      </c>
      <c r="O79" s="197"/>
      <c r="P79" s="197"/>
      <c r="Q79" s="197"/>
      <c r="R79" s="19"/>
      <c r="S79" s="19"/>
      <c r="T79" s="19"/>
      <c r="U79" s="19"/>
      <c r="V79" s="202"/>
      <c r="W79" s="202"/>
      <c r="X79" s="187"/>
      <c r="Y79" s="187"/>
      <c r="Z79" s="187"/>
      <c r="AA79" s="187"/>
      <c r="AB79" s="187"/>
      <c r="AC79" s="187"/>
      <c r="AD79" s="187"/>
      <c r="AE79" s="187"/>
      <c r="AF79" s="187"/>
      <c r="AG79" s="187"/>
      <c r="AH79" s="174"/>
      <c r="AI79" s="174"/>
      <c r="AJ79" s="174"/>
      <c r="AK79" s="174"/>
    </row>
    <row r="80" spans="2:37" ht="17.45" customHeight="1">
      <c r="B80" s="19"/>
      <c r="C80" s="19"/>
      <c r="D80" s="19"/>
      <c r="E80" s="19"/>
      <c r="F80" s="19"/>
      <c r="G80" s="19"/>
      <c r="H80" s="19"/>
      <c r="I80" s="19"/>
      <c r="J80" s="19"/>
      <c r="K80" s="19"/>
      <c r="L80" s="19"/>
      <c r="M80" s="19"/>
      <c r="N80" s="19"/>
      <c r="O80" s="19"/>
      <c r="P80" s="19"/>
      <c r="Q80" s="19"/>
      <c r="R80" s="19"/>
      <c r="S80" s="19"/>
      <c r="T80" s="19"/>
      <c r="U80" s="19"/>
      <c r="V80" s="18"/>
      <c r="W80" s="18"/>
      <c r="X80" s="18"/>
      <c r="Y80" s="18"/>
      <c r="Z80" s="18"/>
      <c r="AA80" s="18"/>
      <c r="AB80" s="18"/>
      <c r="AC80" s="18"/>
      <c r="AD80" s="18"/>
      <c r="AE80" s="18"/>
      <c r="AF80" s="18"/>
      <c r="AG80" s="18"/>
      <c r="AH80" s="18"/>
      <c r="AI80" s="18"/>
      <c r="AJ80" s="18"/>
      <c r="AK80" s="18"/>
    </row>
    <row r="81" spans="2:37" ht="17.45" customHeight="1">
      <c r="B81" s="52">
        <v>33</v>
      </c>
      <c r="C81" s="53">
        <v>34</v>
      </c>
      <c r="D81" s="198" t="s">
        <v>74</v>
      </c>
      <c r="E81" s="198"/>
      <c r="F81" s="198"/>
      <c r="G81" s="198"/>
      <c r="H81" s="198"/>
      <c r="I81" s="198"/>
      <c r="J81" s="198"/>
      <c r="K81" s="198"/>
      <c r="L81" s="198"/>
      <c r="M81" s="198"/>
      <c r="N81" s="198"/>
      <c r="O81" s="198"/>
      <c r="P81" s="198"/>
      <c r="Q81" s="198"/>
      <c r="R81" s="19"/>
      <c r="S81" s="19"/>
      <c r="T81" s="19"/>
      <c r="U81" s="19"/>
      <c r="V81" s="203"/>
      <c r="W81" s="203"/>
      <c r="X81" s="174"/>
      <c r="Y81" s="174"/>
      <c r="Z81" s="174"/>
      <c r="AA81" s="174"/>
      <c r="AB81" s="174"/>
      <c r="AC81" s="174"/>
      <c r="AD81" s="174"/>
      <c r="AE81" s="174"/>
      <c r="AF81" s="174"/>
      <c r="AG81" s="174"/>
      <c r="AH81" s="174"/>
      <c r="AI81" s="174"/>
      <c r="AJ81" s="174"/>
      <c r="AK81" s="174"/>
    </row>
    <row r="82" spans="2:37" ht="17.45" customHeight="1">
      <c r="B82" s="200" t="s">
        <v>21</v>
      </c>
      <c r="C82" s="200"/>
      <c r="D82" s="196">
        <f>VLOOKUP(B81,'女子ダブルス '!$A$6:$I$41,3,0)</f>
        <v>0</v>
      </c>
      <c r="E82" s="196"/>
      <c r="F82" s="196"/>
      <c r="G82" s="196"/>
      <c r="H82" s="196"/>
      <c r="I82" s="196"/>
      <c r="J82" s="196"/>
      <c r="K82" s="196"/>
      <c r="L82" s="198" t="s">
        <v>27</v>
      </c>
      <c r="M82" s="198"/>
      <c r="N82" s="198">
        <f>'女子ダブルス '!$F$2</f>
        <v>0</v>
      </c>
      <c r="O82" s="198"/>
      <c r="P82" s="198"/>
      <c r="Q82" s="198"/>
      <c r="R82" s="19"/>
      <c r="S82" s="19"/>
      <c r="T82" s="19"/>
      <c r="U82" s="19"/>
      <c r="V82" s="202"/>
      <c r="W82" s="202"/>
      <c r="X82" s="187"/>
      <c r="Y82" s="187"/>
      <c r="Z82" s="187"/>
      <c r="AA82" s="187"/>
      <c r="AB82" s="187"/>
      <c r="AC82" s="187"/>
      <c r="AD82" s="187"/>
      <c r="AE82" s="187"/>
      <c r="AF82" s="174"/>
      <c r="AG82" s="174"/>
      <c r="AH82" s="174"/>
      <c r="AI82" s="174"/>
      <c r="AJ82" s="174"/>
      <c r="AK82" s="174"/>
    </row>
    <row r="83" spans="2:37" ht="17.45" customHeight="1">
      <c r="B83" s="200"/>
      <c r="C83" s="200"/>
      <c r="D83" s="196"/>
      <c r="E83" s="196"/>
      <c r="F83" s="196"/>
      <c r="G83" s="196"/>
      <c r="H83" s="196"/>
      <c r="I83" s="196"/>
      <c r="J83" s="196"/>
      <c r="K83" s="196"/>
      <c r="L83" s="196">
        <v>13</v>
      </c>
      <c r="M83" s="196"/>
      <c r="N83" s="198">
        <f>男子シングルス!F76</f>
        <v>0</v>
      </c>
      <c r="O83" s="198"/>
      <c r="P83" s="198"/>
      <c r="Q83" s="198"/>
      <c r="R83" s="19"/>
      <c r="S83" s="19"/>
      <c r="T83" s="19"/>
      <c r="U83" s="19"/>
      <c r="V83" s="202"/>
      <c r="W83" s="202"/>
      <c r="X83" s="187"/>
      <c r="Y83" s="187"/>
      <c r="Z83" s="187"/>
      <c r="AA83" s="187"/>
      <c r="AB83" s="187"/>
      <c r="AC83" s="187"/>
      <c r="AD83" s="187"/>
      <c r="AE83" s="187"/>
      <c r="AF83" s="187"/>
      <c r="AG83" s="187"/>
      <c r="AH83" s="174"/>
      <c r="AI83" s="174"/>
      <c r="AJ83" s="174"/>
      <c r="AK83" s="174"/>
    </row>
    <row r="84" spans="2:37" ht="17.45" customHeight="1">
      <c r="B84" s="200"/>
      <c r="C84" s="200"/>
      <c r="D84" s="196">
        <f>VLOOKUP(C81,'女子ダブルス '!$A$6:$I$41,3,0)</f>
        <v>0</v>
      </c>
      <c r="E84" s="196"/>
      <c r="F84" s="196"/>
      <c r="G84" s="196"/>
      <c r="H84" s="196"/>
      <c r="I84" s="196"/>
      <c r="J84" s="196"/>
      <c r="K84" s="196"/>
      <c r="L84" s="196"/>
      <c r="M84" s="196"/>
      <c r="N84" s="201">
        <f>男子シングルス!F77</f>
        <v>0</v>
      </c>
      <c r="O84" s="201"/>
      <c r="P84" s="201"/>
      <c r="Q84" s="201"/>
      <c r="R84" s="19"/>
      <c r="S84" s="19"/>
      <c r="T84" s="19"/>
      <c r="U84" s="19"/>
      <c r="V84" s="202"/>
      <c r="W84" s="202"/>
      <c r="X84" s="187"/>
      <c r="Y84" s="187"/>
      <c r="Z84" s="187"/>
      <c r="AA84" s="187"/>
      <c r="AB84" s="187"/>
      <c r="AC84" s="187"/>
      <c r="AD84" s="187"/>
      <c r="AE84" s="187"/>
      <c r="AF84" s="187"/>
      <c r="AG84" s="187"/>
      <c r="AH84" s="174"/>
      <c r="AI84" s="174"/>
      <c r="AJ84" s="174"/>
      <c r="AK84" s="174"/>
    </row>
    <row r="85" spans="2:37" ht="17.45" customHeight="1">
      <c r="B85" s="200"/>
      <c r="C85" s="200"/>
      <c r="D85" s="196"/>
      <c r="E85" s="196"/>
      <c r="F85" s="196"/>
      <c r="G85" s="196"/>
      <c r="H85" s="196"/>
      <c r="I85" s="196"/>
      <c r="J85" s="196"/>
      <c r="K85" s="196"/>
      <c r="L85" s="196"/>
      <c r="M85" s="196"/>
      <c r="N85" s="197" t="s">
        <v>23</v>
      </c>
      <c r="O85" s="197"/>
      <c r="P85" s="197"/>
      <c r="Q85" s="197"/>
      <c r="R85" s="19"/>
      <c r="S85" s="19"/>
      <c r="T85" s="19"/>
      <c r="U85" s="19"/>
      <c r="V85" s="202"/>
      <c r="W85" s="202"/>
      <c r="X85" s="187"/>
      <c r="Y85" s="187"/>
      <c r="Z85" s="187"/>
      <c r="AA85" s="187"/>
      <c r="AB85" s="187"/>
      <c r="AC85" s="187"/>
      <c r="AD85" s="187"/>
      <c r="AE85" s="187"/>
      <c r="AF85" s="187"/>
      <c r="AG85" s="187"/>
      <c r="AH85" s="174"/>
      <c r="AI85" s="174"/>
      <c r="AJ85" s="174"/>
      <c r="AK85" s="174"/>
    </row>
    <row r="86" spans="2:37" ht="17.45" customHeight="1">
      <c r="B86" s="19"/>
      <c r="C86" s="19"/>
      <c r="D86" s="19"/>
      <c r="E86" s="19"/>
      <c r="F86" s="19"/>
      <c r="G86" s="19"/>
      <c r="H86" s="19"/>
      <c r="I86" s="19"/>
      <c r="J86" s="19"/>
      <c r="K86" s="19"/>
      <c r="L86" s="19"/>
      <c r="M86" s="19"/>
      <c r="N86" s="19"/>
      <c r="O86" s="19"/>
      <c r="P86" s="19"/>
      <c r="Q86" s="19"/>
      <c r="R86" s="19"/>
      <c r="S86" s="19"/>
      <c r="T86" s="19"/>
      <c r="U86" s="19"/>
      <c r="V86" s="18"/>
      <c r="W86" s="18"/>
      <c r="X86" s="18"/>
      <c r="Y86" s="18"/>
      <c r="Z86" s="18"/>
      <c r="AA86" s="18"/>
      <c r="AB86" s="18"/>
      <c r="AC86" s="18"/>
      <c r="AD86" s="18"/>
      <c r="AE86" s="18"/>
      <c r="AF86" s="18"/>
      <c r="AG86" s="18"/>
      <c r="AH86" s="18"/>
      <c r="AI86" s="18"/>
      <c r="AJ86" s="18"/>
      <c r="AK86" s="18"/>
    </row>
    <row r="87" spans="2:37" ht="17.45" customHeight="1">
      <c r="B87" s="52">
        <v>35</v>
      </c>
      <c r="C87" s="53">
        <v>36</v>
      </c>
      <c r="D87" s="198" t="s">
        <v>74</v>
      </c>
      <c r="E87" s="198"/>
      <c r="F87" s="198"/>
      <c r="G87" s="198"/>
      <c r="H87" s="198"/>
      <c r="I87" s="198"/>
      <c r="J87" s="198"/>
      <c r="K87" s="198"/>
      <c r="L87" s="198"/>
      <c r="M87" s="198"/>
      <c r="N87" s="198"/>
      <c r="O87" s="198"/>
      <c r="P87" s="198"/>
      <c r="Q87" s="198"/>
      <c r="R87" s="19"/>
      <c r="S87" s="19"/>
      <c r="T87" s="19"/>
      <c r="U87" s="19"/>
      <c r="V87" s="203"/>
      <c r="W87" s="203"/>
      <c r="X87" s="174"/>
      <c r="Y87" s="174"/>
      <c r="Z87" s="174"/>
      <c r="AA87" s="174"/>
      <c r="AB87" s="174"/>
      <c r="AC87" s="174"/>
      <c r="AD87" s="174"/>
      <c r="AE87" s="174"/>
      <c r="AF87" s="174"/>
      <c r="AG87" s="174"/>
      <c r="AH87" s="174"/>
      <c r="AI87" s="174"/>
      <c r="AJ87" s="174"/>
      <c r="AK87" s="174"/>
    </row>
    <row r="88" spans="2:37" ht="17.45" customHeight="1">
      <c r="B88" s="200" t="s">
        <v>21</v>
      </c>
      <c r="C88" s="200"/>
      <c r="D88" s="196">
        <f>VLOOKUP(B87,'女子ダブルス '!$A$6:$I$41,3,0)</f>
        <v>0</v>
      </c>
      <c r="E88" s="196"/>
      <c r="F88" s="196"/>
      <c r="G88" s="196"/>
      <c r="H88" s="196"/>
      <c r="I88" s="196"/>
      <c r="J88" s="196"/>
      <c r="K88" s="196"/>
      <c r="L88" s="198" t="s">
        <v>27</v>
      </c>
      <c r="M88" s="198"/>
      <c r="N88" s="198">
        <f>'女子ダブルス '!$F$2</f>
        <v>0</v>
      </c>
      <c r="O88" s="198"/>
      <c r="P88" s="198"/>
      <c r="Q88" s="198"/>
      <c r="R88" s="19"/>
      <c r="S88" s="19"/>
      <c r="T88" s="19"/>
      <c r="U88" s="19"/>
      <c r="V88" s="202"/>
      <c r="W88" s="202"/>
      <c r="X88" s="187"/>
      <c r="Y88" s="187"/>
      <c r="Z88" s="187"/>
      <c r="AA88" s="187"/>
      <c r="AB88" s="187"/>
      <c r="AC88" s="187"/>
      <c r="AD88" s="187"/>
      <c r="AE88" s="187"/>
      <c r="AF88" s="174"/>
      <c r="AG88" s="174"/>
      <c r="AH88" s="174"/>
      <c r="AI88" s="174"/>
      <c r="AJ88" s="174"/>
      <c r="AK88" s="174"/>
    </row>
    <row r="89" spans="2:37" ht="17.45" customHeight="1">
      <c r="B89" s="200"/>
      <c r="C89" s="200"/>
      <c r="D89" s="196"/>
      <c r="E89" s="196"/>
      <c r="F89" s="196"/>
      <c r="G89" s="196"/>
      <c r="H89" s="196"/>
      <c r="I89" s="196"/>
      <c r="J89" s="196"/>
      <c r="K89" s="196"/>
      <c r="L89" s="196">
        <v>14</v>
      </c>
      <c r="M89" s="196"/>
      <c r="N89" s="198">
        <f>男子シングルス!F82</f>
        <v>0</v>
      </c>
      <c r="O89" s="198"/>
      <c r="P89" s="198"/>
      <c r="Q89" s="198"/>
      <c r="R89" s="19"/>
      <c r="S89" s="19"/>
      <c r="T89" s="19"/>
      <c r="U89" s="19"/>
      <c r="V89" s="202"/>
      <c r="W89" s="202"/>
      <c r="X89" s="187"/>
      <c r="Y89" s="187"/>
      <c r="Z89" s="187"/>
      <c r="AA89" s="187"/>
      <c r="AB89" s="187"/>
      <c r="AC89" s="187"/>
      <c r="AD89" s="187"/>
      <c r="AE89" s="187"/>
      <c r="AF89" s="187"/>
      <c r="AG89" s="187"/>
      <c r="AH89" s="174"/>
      <c r="AI89" s="174"/>
      <c r="AJ89" s="174"/>
      <c r="AK89" s="174"/>
    </row>
    <row r="90" spans="2:37" ht="17.45" customHeight="1">
      <c r="B90" s="200"/>
      <c r="C90" s="200"/>
      <c r="D90" s="196">
        <f>VLOOKUP(C87,'女子ダブルス '!$A$6:$I$41,3,0)</f>
        <v>0</v>
      </c>
      <c r="E90" s="196"/>
      <c r="F90" s="196"/>
      <c r="G90" s="196"/>
      <c r="H90" s="196"/>
      <c r="I90" s="196"/>
      <c r="J90" s="196"/>
      <c r="K90" s="196"/>
      <c r="L90" s="196"/>
      <c r="M90" s="196"/>
      <c r="N90" s="201">
        <f>男子シングルス!F83</f>
        <v>0</v>
      </c>
      <c r="O90" s="201"/>
      <c r="P90" s="201"/>
      <c r="Q90" s="201"/>
      <c r="R90" s="19"/>
      <c r="S90" s="19"/>
      <c r="T90" s="19"/>
      <c r="U90" s="19"/>
      <c r="V90" s="202"/>
      <c r="W90" s="202"/>
      <c r="X90" s="187"/>
      <c r="Y90" s="187"/>
      <c r="Z90" s="187"/>
      <c r="AA90" s="187"/>
      <c r="AB90" s="187"/>
      <c r="AC90" s="187"/>
      <c r="AD90" s="187"/>
      <c r="AE90" s="187"/>
      <c r="AF90" s="187"/>
      <c r="AG90" s="187"/>
      <c r="AH90" s="174"/>
      <c r="AI90" s="174"/>
      <c r="AJ90" s="174"/>
      <c r="AK90" s="174"/>
    </row>
    <row r="91" spans="2:37" ht="17.45" customHeight="1">
      <c r="B91" s="200"/>
      <c r="C91" s="200"/>
      <c r="D91" s="196"/>
      <c r="E91" s="196"/>
      <c r="F91" s="196"/>
      <c r="G91" s="196"/>
      <c r="H91" s="196"/>
      <c r="I91" s="196"/>
      <c r="J91" s="196"/>
      <c r="K91" s="196"/>
      <c r="L91" s="196"/>
      <c r="M91" s="196"/>
      <c r="N91" s="197" t="s">
        <v>23</v>
      </c>
      <c r="O91" s="197"/>
      <c r="P91" s="197"/>
      <c r="Q91" s="197"/>
      <c r="R91" s="19"/>
      <c r="S91" s="19"/>
      <c r="T91" s="19"/>
      <c r="U91" s="19"/>
      <c r="V91" s="202"/>
      <c r="W91" s="202"/>
      <c r="X91" s="187"/>
      <c r="Y91" s="187"/>
      <c r="Z91" s="187"/>
      <c r="AA91" s="187"/>
      <c r="AB91" s="187"/>
      <c r="AC91" s="187"/>
      <c r="AD91" s="187"/>
      <c r="AE91" s="187"/>
      <c r="AF91" s="187"/>
      <c r="AG91" s="187"/>
      <c r="AH91" s="174"/>
      <c r="AI91" s="174"/>
      <c r="AJ91" s="174"/>
      <c r="AK91" s="174"/>
    </row>
    <row r="92" spans="2:37" ht="17.45" customHeight="1">
      <c r="B92" s="19"/>
      <c r="C92" s="19"/>
      <c r="D92" s="19"/>
      <c r="E92" s="19"/>
      <c r="F92" s="19"/>
      <c r="G92" s="19"/>
      <c r="H92" s="19"/>
      <c r="I92" s="19"/>
      <c r="J92" s="19"/>
      <c r="K92" s="19"/>
      <c r="L92" s="19"/>
      <c r="M92" s="19"/>
      <c r="N92" s="19"/>
      <c r="O92" s="19"/>
      <c r="P92" s="19"/>
      <c r="Q92" s="19"/>
      <c r="R92" s="19"/>
      <c r="S92" s="19"/>
      <c r="T92" s="19"/>
      <c r="U92" s="19"/>
      <c r="V92" s="18"/>
      <c r="W92" s="18"/>
      <c r="X92" s="18"/>
      <c r="Y92" s="18"/>
      <c r="Z92" s="18"/>
      <c r="AA92" s="18"/>
      <c r="AB92" s="18"/>
      <c r="AC92" s="18"/>
      <c r="AD92" s="18"/>
      <c r="AE92" s="18"/>
      <c r="AF92" s="18"/>
      <c r="AG92" s="18"/>
      <c r="AH92" s="18"/>
      <c r="AI92" s="18"/>
      <c r="AJ92" s="18"/>
      <c r="AK92" s="18"/>
    </row>
    <row r="93" spans="2:37" ht="17.45" customHeight="1">
      <c r="B93" s="203"/>
      <c r="C93" s="203"/>
      <c r="D93" s="174"/>
      <c r="E93" s="174"/>
      <c r="F93" s="174"/>
      <c r="G93" s="174"/>
      <c r="H93" s="174"/>
      <c r="I93" s="174"/>
      <c r="J93" s="174"/>
      <c r="K93" s="174"/>
      <c r="L93" s="174"/>
      <c r="M93" s="174"/>
      <c r="N93" s="174"/>
      <c r="O93" s="174"/>
      <c r="P93" s="174"/>
      <c r="Q93" s="174"/>
      <c r="R93" s="19"/>
      <c r="S93" s="19"/>
      <c r="T93" s="19"/>
      <c r="U93" s="19"/>
      <c r="V93" s="203"/>
      <c r="W93" s="203"/>
      <c r="X93" s="174"/>
      <c r="Y93" s="174"/>
      <c r="Z93" s="174"/>
      <c r="AA93" s="174"/>
      <c r="AB93" s="174"/>
      <c r="AC93" s="174"/>
      <c r="AD93" s="174"/>
      <c r="AE93" s="174"/>
      <c r="AF93" s="174"/>
      <c r="AG93" s="174"/>
      <c r="AH93" s="174"/>
      <c r="AI93" s="174"/>
      <c r="AJ93" s="174"/>
      <c r="AK93" s="174"/>
    </row>
    <row r="94" spans="2:37" ht="17.45" customHeight="1">
      <c r="B94" s="202"/>
      <c r="C94" s="202"/>
      <c r="D94" s="187"/>
      <c r="E94" s="187"/>
      <c r="F94" s="187"/>
      <c r="G94" s="187"/>
      <c r="H94" s="187"/>
      <c r="I94" s="187"/>
      <c r="J94" s="187"/>
      <c r="K94" s="187"/>
      <c r="L94" s="174"/>
      <c r="M94" s="174"/>
      <c r="N94" s="174"/>
      <c r="O94" s="174"/>
      <c r="P94" s="174"/>
      <c r="Q94" s="174"/>
      <c r="R94" s="19"/>
      <c r="S94" s="19"/>
      <c r="T94" s="19"/>
      <c r="U94" s="19"/>
      <c r="V94" s="202"/>
      <c r="W94" s="202"/>
      <c r="X94" s="187"/>
      <c r="Y94" s="187"/>
      <c r="Z94" s="187"/>
      <c r="AA94" s="187"/>
      <c r="AB94" s="187"/>
      <c r="AC94" s="187"/>
      <c r="AD94" s="187"/>
      <c r="AE94" s="187"/>
      <c r="AF94" s="174"/>
      <c r="AG94" s="174"/>
      <c r="AH94" s="174"/>
      <c r="AI94" s="174"/>
      <c r="AJ94" s="174"/>
      <c r="AK94" s="174"/>
    </row>
    <row r="95" spans="2:37" ht="17.45" customHeight="1">
      <c r="B95" s="202"/>
      <c r="C95" s="202"/>
      <c r="D95" s="187"/>
      <c r="E95" s="187"/>
      <c r="F95" s="187"/>
      <c r="G95" s="187"/>
      <c r="H95" s="187"/>
      <c r="I95" s="187"/>
      <c r="J95" s="187"/>
      <c r="K95" s="187"/>
      <c r="L95" s="187"/>
      <c r="M95" s="187"/>
      <c r="N95" s="174"/>
      <c r="O95" s="174"/>
      <c r="P95" s="174"/>
      <c r="Q95" s="174"/>
      <c r="R95" s="19"/>
      <c r="S95" s="19"/>
      <c r="T95" s="19"/>
      <c r="U95" s="19"/>
      <c r="V95" s="202"/>
      <c r="W95" s="202"/>
      <c r="X95" s="187"/>
      <c r="Y95" s="187"/>
      <c r="Z95" s="187"/>
      <c r="AA95" s="187"/>
      <c r="AB95" s="187"/>
      <c r="AC95" s="187"/>
      <c r="AD95" s="187"/>
      <c r="AE95" s="187"/>
      <c r="AF95" s="187"/>
      <c r="AG95" s="187"/>
      <c r="AH95" s="174"/>
      <c r="AI95" s="174"/>
      <c r="AJ95" s="174"/>
      <c r="AK95" s="174"/>
    </row>
    <row r="96" spans="2:37" ht="17.45" customHeight="1">
      <c r="B96" s="202"/>
      <c r="C96" s="202"/>
      <c r="D96" s="187"/>
      <c r="E96" s="187"/>
      <c r="F96" s="187"/>
      <c r="G96" s="187"/>
      <c r="H96" s="187"/>
      <c r="I96" s="187"/>
      <c r="J96" s="187"/>
      <c r="K96" s="187"/>
      <c r="L96" s="187"/>
      <c r="M96" s="187"/>
      <c r="N96" s="174"/>
      <c r="O96" s="174"/>
      <c r="P96" s="174"/>
      <c r="Q96" s="174"/>
      <c r="R96" s="19"/>
      <c r="S96" s="19"/>
      <c r="T96" s="19"/>
      <c r="U96" s="19"/>
      <c r="V96" s="202"/>
      <c r="W96" s="202"/>
      <c r="X96" s="187"/>
      <c r="Y96" s="187"/>
      <c r="Z96" s="187"/>
      <c r="AA96" s="187"/>
      <c r="AB96" s="187"/>
      <c r="AC96" s="187"/>
      <c r="AD96" s="187"/>
      <c r="AE96" s="187"/>
      <c r="AF96" s="187"/>
      <c r="AG96" s="187"/>
      <c r="AH96" s="174"/>
      <c r="AI96" s="174"/>
      <c r="AJ96" s="174"/>
      <c r="AK96" s="174"/>
    </row>
    <row r="97" spans="2:37" ht="17.45" customHeight="1">
      <c r="B97" s="202"/>
      <c r="C97" s="202"/>
      <c r="D97" s="187"/>
      <c r="E97" s="187"/>
      <c r="F97" s="187"/>
      <c r="G97" s="187"/>
      <c r="H97" s="187"/>
      <c r="I97" s="187"/>
      <c r="J97" s="187"/>
      <c r="K97" s="187"/>
      <c r="L97" s="187"/>
      <c r="M97" s="187"/>
      <c r="N97" s="174"/>
      <c r="O97" s="174"/>
      <c r="P97" s="174"/>
      <c r="Q97" s="174"/>
      <c r="R97" s="19"/>
      <c r="S97" s="19"/>
      <c r="T97" s="19"/>
      <c r="U97" s="19"/>
      <c r="V97" s="202"/>
      <c r="W97" s="202"/>
      <c r="X97" s="187"/>
      <c r="Y97" s="187"/>
      <c r="Z97" s="187"/>
      <c r="AA97" s="187"/>
      <c r="AB97" s="187"/>
      <c r="AC97" s="187"/>
      <c r="AD97" s="187"/>
      <c r="AE97" s="187"/>
      <c r="AF97" s="187"/>
      <c r="AG97" s="187"/>
      <c r="AH97" s="174"/>
      <c r="AI97" s="174"/>
      <c r="AJ97" s="174"/>
      <c r="AK97" s="174"/>
    </row>
  </sheetData>
  <mergeCells count="246">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L65:M67"/>
    <mergeCell ref="AF65:AG67"/>
    <mergeCell ref="D66:K67"/>
    <mergeCell ref="X66:AE67"/>
    <mergeCell ref="N67:Q67"/>
    <mergeCell ref="AH67:AK67"/>
    <mergeCell ref="D63:Q63"/>
    <mergeCell ref="X63:AK63"/>
    <mergeCell ref="B64:C67"/>
    <mergeCell ref="D64:K65"/>
    <mergeCell ref="L64:M64"/>
    <mergeCell ref="N64:Q66"/>
    <mergeCell ref="V64:W67"/>
    <mergeCell ref="X64:AE65"/>
    <mergeCell ref="AF64:AG64"/>
    <mergeCell ref="AH64:AK66"/>
    <mergeCell ref="L59:M61"/>
    <mergeCell ref="AF59:AG61"/>
    <mergeCell ref="D60:K61"/>
    <mergeCell ref="X60:AE61"/>
    <mergeCell ref="N61:Q61"/>
    <mergeCell ref="AH61:AK61"/>
    <mergeCell ref="D57:Q57"/>
    <mergeCell ref="X57:AK57"/>
    <mergeCell ref="B58:C61"/>
    <mergeCell ref="D58:K59"/>
    <mergeCell ref="L58:M58"/>
    <mergeCell ref="N58:Q60"/>
    <mergeCell ref="V58:W61"/>
    <mergeCell ref="X58:AE59"/>
    <mergeCell ref="AF58:AG58"/>
    <mergeCell ref="AH58:AK60"/>
    <mergeCell ref="L53:M55"/>
    <mergeCell ref="AF53:AG55"/>
    <mergeCell ref="D54:K55"/>
    <mergeCell ref="X54:AE55"/>
    <mergeCell ref="N55:Q55"/>
    <mergeCell ref="AH55:AK55"/>
    <mergeCell ref="D51:Q51"/>
    <mergeCell ref="X51:AK51"/>
    <mergeCell ref="B52:C55"/>
    <mergeCell ref="D52:K53"/>
    <mergeCell ref="L52:M52"/>
    <mergeCell ref="N52:Q54"/>
    <mergeCell ref="V52:W55"/>
    <mergeCell ref="X52:AE53"/>
    <mergeCell ref="AF52:AG52"/>
    <mergeCell ref="AH52:AK54"/>
    <mergeCell ref="L46:M48"/>
    <mergeCell ref="AF46:AG48"/>
    <mergeCell ref="D47:K48"/>
    <mergeCell ref="X47:AE48"/>
    <mergeCell ref="N48:Q48"/>
    <mergeCell ref="AH48:AK48"/>
    <mergeCell ref="D44:Q44"/>
    <mergeCell ref="X44:AK44"/>
    <mergeCell ref="B45:C48"/>
    <mergeCell ref="D45:K46"/>
    <mergeCell ref="L45:M45"/>
    <mergeCell ref="N45:Q47"/>
    <mergeCell ref="V45:W48"/>
    <mergeCell ref="X45:AE46"/>
    <mergeCell ref="AF45:AG45"/>
    <mergeCell ref="AH45:AK47"/>
    <mergeCell ref="L40:M42"/>
    <mergeCell ref="AF40:AG42"/>
    <mergeCell ref="D41:K42"/>
    <mergeCell ref="X41:AE42"/>
    <mergeCell ref="N42:Q42"/>
    <mergeCell ref="AH42:AK42"/>
    <mergeCell ref="D38:Q38"/>
    <mergeCell ref="X38:AK38"/>
    <mergeCell ref="B39:C42"/>
    <mergeCell ref="D39:K40"/>
    <mergeCell ref="L39:M39"/>
    <mergeCell ref="N39:Q41"/>
    <mergeCell ref="V39:W42"/>
    <mergeCell ref="X39:AE40"/>
    <mergeCell ref="AF39:AG39"/>
    <mergeCell ref="AH39:AK41"/>
    <mergeCell ref="L34:M36"/>
    <mergeCell ref="AF34:AG36"/>
    <mergeCell ref="D35:K36"/>
    <mergeCell ref="X35:AE36"/>
    <mergeCell ref="N36:Q36"/>
    <mergeCell ref="AH36:AK36"/>
    <mergeCell ref="D32:Q32"/>
    <mergeCell ref="X32:AK32"/>
    <mergeCell ref="B33:C36"/>
    <mergeCell ref="D33:K34"/>
    <mergeCell ref="L33:M33"/>
    <mergeCell ref="N33:Q35"/>
    <mergeCell ref="V33:W36"/>
    <mergeCell ref="X33:AE34"/>
    <mergeCell ref="AF33:AG33"/>
    <mergeCell ref="AH33:AK35"/>
    <mergeCell ref="L28:M30"/>
    <mergeCell ref="AF28:AG30"/>
    <mergeCell ref="D29:K30"/>
    <mergeCell ref="X29:AE30"/>
    <mergeCell ref="N30:Q30"/>
    <mergeCell ref="AH30:AK30"/>
    <mergeCell ref="D26:Q26"/>
    <mergeCell ref="X26:AK26"/>
    <mergeCell ref="B27:C30"/>
    <mergeCell ref="D27:K28"/>
    <mergeCell ref="L27:M27"/>
    <mergeCell ref="N27:Q29"/>
    <mergeCell ref="V27:W30"/>
    <mergeCell ref="X27:AE28"/>
    <mergeCell ref="AF27:AG27"/>
    <mergeCell ref="AH27:AK29"/>
    <mergeCell ref="L22:M24"/>
    <mergeCell ref="AF22:AG24"/>
    <mergeCell ref="D23:K24"/>
    <mergeCell ref="X23:AE24"/>
    <mergeCell ref="N24:Q24"/>
    <mergeCell ref="AH24:AK24"/>
    <mergeCell ref="D20:Q20"/>
    <mergeCell ref="X20:AK20"/>
    <mergeCell ref="B21:C24"/>
    <mergeCell ref="D21:K22"/>
    <mergeCell ref="L21:M21"/>
    <mergeCell ref="N21:Q23"/>
    <mergeCell ref="V21:W24"/>
    <mergeCell ref="X21:AE22"/>
    <mergeCell ref="AF21:AG21"/>
    <mergeCell ref="AH21:AK23"/>
    <mergeCell ref="L16:M18"/>
    <mergeCell ref="AF16:AG18"/>
    <mergeCell ref="D17:K18"/>
    <mergeCell ref="X17:AE18"/>
    <mergeCell ref="N18:Q18"/>
    <mergeCell ref="AH18:AK18"/>
    <mergeCell ref="D14:Q14"/>
    <mergeCell ref="X14:AK14"/>
    <mergeCell ref="B15:C18"/>
    <mergeCell ref="D15:K16"/>
    <mergeCell ref="L15:M15"/>
    <mergeCell ref="N15:Q17"/>
    <mergeCell ref="V15:W18"/>
    <mergeCell ref="X15:AE16"/>
    <mergeCell ref="AF15:AG15"/>
    <mergeCell ref="AH15:AK17"/>
    <mergeCell ref="A1:C1"/>
    <mergeCell ref="D1:J1"/>
    <mergeCell ref="A2:AO2"/>
    <mergeCell ref="C4:AM4"/>
    <mergeCell ref="C5:AM5"/>
    <mergeCell ref="C6:AL6"/>
    <mergeCell ref="L10:M12"/>
    <mergeCell ref="AF10:AG12"/>
    <mergeCell ref="D11:K12"/>
    <mergeCell ref="X11:AE12"/>
    <mergeCell ref="N12:Q12"/>
    <mergeCell ref="AH12:AK12"/>
    <mergeCell ref="D8:Q8"/>
    <mergeCell ref="X8:AK8"/>
    <mergeCell ref="B9:C12"/>
    <mergeCell ref="D9:K10"/>
    <mergeCell ref="L9:M9"/>
    <mergeCell ref="N9:Q11"/>
    <mergeCell ref="V9:W12"/>
    <mergeCell ref="X9:AE10"/>
    <mergeCell ref="AF9:AG9"/>
    <mergeCell ref="AH9:AK11"/>
  </mergeCells>
  <phoneticPr fontId="1"/>
  <printOptions horizontalCentered="1"/>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個人戦1枚目</vt:lpstr>
      <vt:lpstr>男子シングルス</vt:lpstr>
      <vt:lpstr>男子個票シングルス</vt:lpstr>
      <vt:lpstr>男子ダブルス</vt:lpstr>
      <vt:lpstr>男子個票ダブルス</vt:lpstr>
      <vt:lpstr>女子シングルス </vt:lpstr>
      <vt:lpstr>女子個票シングルス </vt:lpstr>
      <vt:lpstr>女子ダブルス </vt:lpstr>
      <vt:lpstr>女子個票ダブルス </vt:lpstr>
      <vt:lpstr>個人戦1枚目!Print_Area</vt:lpstr>
      <vt:lpstr>'女子シングルス '!Print_Area</vt:lpstr>
      <vt:lpstr>'女子ダブルス '!Print_Area</vt:lpstr>
      <vt:lpstr>'女子個票シングルス '!Print_Area</vt:lpstr>
      <vt:lpstr>'女子個票ダブルス '!Print_Area</vt:lpstr>
      <vt:lpstr>男子シングルス!Print_Area</vt:lpstr>
      <vt:lpstr>男子ダブルス!Print_Area</vt:lpstr>
      <vt:lpstr>男子個票シングルス!Print_Area</vt:lpstr>
      <vt:lpstr>男子個票ダブルス!Print_Area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教員６</cp:lastModifiedBy>
  <cp:lastPrinted>2021-03-30T08:47:17Z</cp:lastPrinted>
  <dcterms:created xsi:type="dcterms:W3CDTF">2010-09-01T08:25:32Z</dcterms:created>
  <dcterms:modified xsi:type="dcterms:W3CDTF">2021-03-31T04:11:46Z</dcterms:modified>
</cp:coreProperties>
</file>