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018\全日・校務\教科\地歴公民科\尾村\Documents\5,部活動\04_会長杯(9,10月)\運営\2023\"/>
    </mc:Choice>
  </mc:AlternateContent>
  <bookViews>
    <workbookView xWindow="0" yWindow="0" windowWidth="20490" windowHeight="7170" tabRatio="640"/>
  </bookViews>
  <sheets>
    <sheet name="表紙" sheetId="1" r:id="rId1"/>
    <sheet name="男子団体" sheetId="11" r:id="rId2"/>
    <sheet name="女子団体" sheetId="15" r:id="rId3"/>
    <sheet name="高1,2男A" sheetId="2" r:id="rId4"/>
    <sheet name="高1,2男B" sheetId="6" r:id="rId5"/>
    <sheet name="高校1,2女A" sheetId="3" r:id="rId6"/>
    <sheet name="高校1,2女B" sheetId="7" r:id="rId7"/>
  </sheets>
  <definedNames>
    <definedName name="_xlnm.Print_Area" localSheetId="3">'高1,2男A'!$A$1:$H$37</definedName>
    <definedName name="_xlnm.Print_Area" localSheetId="4">'高1,2男B'!$A$1:$H$35</definedName>
    <definedName name="_xlnm.Print_Area" localSheetId="5">'高校1,2女A'!$A$1:$H$35</definedName>
    <definedName name="_xlnm.Print_Area" localSheetId="2">女子団体!$A$1:$G$35</definedName>
    <definedName name="_xlnm.Print_Area" localSheetId="1">男子団体!$A$1:$G$35</definedName>
    <definedName name="_xlnm.Print_Area" localSheetId="0">表紙!$A$1:$I$27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7" i="1" l="1"/>
  <c r="G16" i="1"/>
  <c r="G15" i="1"/>
  <c r="C17" i="1"/>
  <c r="C15" i="1"/>
  <c r="C3" i="7"/>
  <c r="C2" i="7"/>
  <c r="C3" i="3"/>
  <c r="C2" i="3"/>
  <c r="C3" i="6"/>
  <c r="C2" i="6"/>
  <c r="A35" i="15" l="1"/>
  <c r="F7" i="15"/>
  <c r="C7" i="15"/>
  <c r="A7" i="15"/>
  <c r="A1" i="15"/>
  <c r="G14" i="1" l="1"/>
  <c r="C14" i="1"/>
  <c r="H13" i="1" l="1"/>
  <c r="A35" i="11" l="1"/>
  <c r="F7" i="11" l="1"/>
  <c r="C7" i="11"/>
  <c r="A7" i="11"/>
  <c r="C13" i="1"/>
  <c r="A1" i="11"/>
  <c r="D13" i="1" l="1"/>
  <c r="H17" i="1"/>
  <c r="H16" i="1"/>
  <c r="H15" i="1"/>
  <c r="H14" i="1"/>
  <c r="D17" i="1"/>
  <c r="C16" i="1"/>
  <c r="D16" i="1" s="1"/>
  <c r="D15" i="1"/>
  <c r="D14" i="1"/>
  <c r="H18" i="1" l="1"/>
  <c r="D18" i="1"/>
  <c r="C3" i="2" l="1"/>
  <c r="C2" i="2"/>
</calcChain>
</file>

<file path=xl/sharedStrings.xml><?xml version="1.0" encoding="utf-8"?>
<sst xmlns="http://schemas.openxmlformats.org/spreadsheetml/2006/main" count="240" uniqueCount="82">
  <si>
    <t>大会名</t>
  </si>
  <si>
    <t>電話番号</t>
  </si>
  <si>
    <t>参加数及び参加費一覧</t>
  </si>
  <si>
    <t>人数</t>
  </si>
  <si>
    <t>参加費</t>
  </si>
  <si>
    <t>参加費合計</t>
  </si>
  <si>
    <t>種目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</si>
  <si>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</si>
  <si>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</si>
  <si>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</si>
  <si>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学校名</t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</si>
  <si>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</si>
  <si>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</si>
  <si>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BDA</t>
  </si>
  <si>
    <t>　①名前及びふりがなは「姓」と「名」の間のみを全角1マス空けてください</t>
    <rPh sb="12" eb="13">
      <t>セイ</t>
    </rPh>
    <phoneticPr fontId="2"/>
  </si>
  <si>
    <t>　③ペアは種目ごとに校内順位の順に並べてください。その際に、順位を示すような数字の記入は不要です。</t>
    <phoneticPr fontId="2"/>
  </si>
  <si>
    <t>ランク</t>
    <phoneticPr fontId="2"/>
  </si>
  <si>
    <t>種目男子</t>
    <rPh sb="2" eb="4">
      <t>ダンシ</t>
    </rPh>
    <phoneticPr fontId="2"/>
  </si>
  <si>
    <t>1,2年DA</t>
    <rPh sb="3" eb="4">
      <t>ネン</t>
    </rPh>
    <phoneticPr fontId="2"/>
  </si>
  <si>
    <t>1,2年SA</t>
    <rPh sb="3" eb="4">
      <t>ネン</t>
    </rPh>
    <phoneticPr fontId="2"/>
  </si>
  <si>
    <t>1,2年DB</t>
    <rPh sb="3" eb="4">
      <t>ネン</t>
    </rPh>
    <phoneticPr fontId="2"/>
  </si>
  <si>
    <t>1,2年SB</t>
    <rPh sb="3" eb="4">
      <t>ネン</t>
    </rPh>
    <phoneticPr fontId="2"/>
  </si>
  <si>
    <t>種目女子</t>
    <rPh sb="2" eb="4">
      <t>ジョシ</t>
    </rPh>
    <phoneticPr fontId="2"/>
  </si>
  <si>
    <t>様式３：参加申込エクセル　個票</t>
    <rPh sb="0" eb="2">
      <t>ヨウシキ</t>
    </rPh>
    <rPh sb="4" eb="6">
      <t>サンカ</t>
    </rPh>
    <rPh sb="6" eb="8">
      <t>モウシコミ</t>
    </rPh>
    <rPh sb="13" eb="15">
      <t>コヒョウ</t>
    </rPh>
    <phoneticPr fontId="2"/>
  </si>
  <si>
    <t>様式３：参加申込エクセル　一覧・表紙</t>
    <rPh sb="0" eb="2">
      <t>ヨウシキ</t>
    </rPh>
    <rPh sb="4" eb="6">
      <t>サンカ</t>
    </rPh>
    <rPh sb="6" eb="8">
      <t>モウシコミ</t>
    </rPh>
    <rPh sb="13" eb="15">
      <t>イチラン</t>
    </rPh>
    <rPh sb="16" eb="18">
      <t>ヒョウシ</t>
    </rPh>
    <phoneticPr fontId="2"/>
  </si>
  <si>
    <t>登録番号</t>
    <rPh sb="0" eb="2">
      <t>トウロク</t>
    </rPh>
    <rPh sb="2" eb="4">
      <t>バンゴウ</t>
    </rPh>
    <phoneticPr fontId="2"/>
  </si>
  <si>
    <t>例</t>
    <rPh sb="0" eb="1">
      <t>レイ</t>
    </rPh>
    <phoneticPr fontId="2"/>
  </si>
  <si>
    <t>尾村　晃治</t>
    <rPh sb="0" eb="2">
      <t>オムラ</t>
    </rPh>
    <rPh sb="3" eb="5">
      <t>コウジ</t>
    </rPh>
    <phoneticPr fontId="2"/>
  </si>
  <si>
    <t>二本柳　晋太郎</t>
    <rPh sb="0" eb="2">
      <t>ニホン</t>
    </rPh>
    <rPh sb="2" eb="3">
      <t>ヤナギ</t>
    </rPh>
    <rPh sb="4" eb="7">
      <t>シンタロウ</t>
    </rPh>
    <phoneticPr fontId="2"/>
  </si>
  <si>
    <t>函館中部</t>
    <rPh sb="0" eb="2">
      <t>ハコダテ</t>
    </rPh>
    <rPh sb="2" eb="4">
      <t>チュウブ</t>
    </rPh>
    <phoneticPr fontId="2"/>
  </si>
  <si>
    <t>1,2年</t>
    <rPh sb="3" eb="4">
      <t>ネン</t>
    </rPh>
    <phoneticPr fontId="2"/>
  </si>
  <si>
    <t>男　子</t>
    <rPh sb="0" eb="1">
      <t>おとこ</t>
    </rPh>
    <rPh sb="2" eb="3">
      <t>こ</t>
    </rPh>
    <phoneticPr fontId="15" type="Hiragana" alignment="distributed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</si>
  <si>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15" type="Hiragana" alignment="distributed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</si>
  <si>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15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</si>
  <si>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15"/>
  </si>
  <si>
    <t>　（全・定）</t>
    <rPh sb="2" eb="3">
      <t>ゼン</t>
    </rPh>
    <rPh sb="4" eb="5">
      <t>テイ</t>
    </rPh>
    <phoneticPr fontId="15"/>
  </si>
  <si>
    <t>監督名</t>
    <rPh sb="0" eb="2">
      <t>カントク</t>
    </rPh>
    <rPh sb="2" eb="3">
      <t>メイ</t>
    </rPh>
    <phoneticPr fontId="15"/>
  </si>
  <si>
    <t>コーチ名</t>
    <rPh sb="3" eb="4">
      <t>メイ</t>
    </rPh>
    <phoneticPr fontId="15"/>
  </si>
  <si>
    <t>マネージャー名</t>
    <rPh sb="6" eb="7">
      <t>メイ</t>
    </rPh>
    <phoneticPr fontId="15"/>
  </si>
  <si>
    <t>登録番号</t>
    <rPh sb="0" eb="2">
      <t>とうろく</t>
    </rPh>
    <rPh sb="2" eb="4">
      <t>ばんごう</t>
    </rPh>
    <phoneticPr fontId="15" type="Hiragana" alignment="distributed"/>
  </si>
  <si>
    <t>有 ・ 無</t>
    <rPh sb="0" eb="1">
      <t>あ</t>
    </rPh>
    <rPh sb="4" eb="5">
      <t>な</t>
    </rPh>
    <phoneticPr fontId="15" type="Hiragana" alignment="distributed"/>
  </si>
  <si>
    <t>審判の可否</t>
    <rPh sb="0" eb="2">
      <t>しんぱん</t>
    </rPh>
    <rPh sb="3" eb="5">
      <t>かひ</t>
    </rPh>
    <phoneticPr fontId="15" type="Hiragana" alignment="distributed"/>
  </si>
  <si>
    <t>可 ・ 否</t>
    <rPh sb="0" eb="1">
      <t>か</t>
    </rPh>
    <rPh sb="4" eb="5">
      <t>いな</t>
    </rPh>
    <phoneticPr fontId="15" type="Hiragana" alignment="distributed"/>
  </si>
  <si>
    <t>※１　　男子は黒、女子は赤で記入して下さい。</t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15"/>
  </si>
  <si>
    <t>※２　　団体戦出場者には○を、主将には◎をつけて下さい。</t>
    <rPh sb="4" eb="7">
      <t>ダンタイセン</t>
    </rPh>
    <rPh sb="7" eb="10">
      <t>シュツジョウシャ</t>
    </rPh>
    <rPh sb="15" eb="17">
      <t>シュショウ</t>
    </rPh>
    <rPh sb="24" eb="25">
      <t>クダ</t>
    </rPh>
    <phoneticPr fontId="15"/>
  </si>
  <si>
    <t>団体オープン
参加</t>
    <rPh sb="0" eb="2">
      <t>だんたい</t>
    </rPh>
    <rPh sb="7" eb="9">
      <t>さんか</t>
    </rPh>
    <phoneticPr fontId="15" type="Hiragana" alignment="distributed"/>
  </si>
  <si>
    <t>団体戦参加料</t>
    <rPh sb="0" eb="2">
      <t>ダンタイ</t>
    </rPh>
    <rPh sb="2" eb="3">
      <t>セン</t>
    </rPh>
    <rPh sb="3" eb="5">
      <t>サンカ</t>
    </rPh>
    <rPh sb="5" eb="6">
      <t>リョウ</t>
    </rPh>
    <phoneticPr fontId="15"/>
  </si>
  <si>
    <t>　　円</t>
    <rPh sb="2" eb="3">
      <t>エン</t>
    </rPh>
    <phoneticPr fontId="15"/>
  </si>
  <si>
    <t>団体</t>
    <rPh sb="0" eb="2">
      <t>ダンタイ</t>
    </rPh>
    <phoneticPr fontId="2"/>
  </si>
  <si>
    <t>※３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15"/>
  </si>
  <si>
    <t>学校名</t>
    <phoneticPr fontId="2"/>
  </si>
  <si>
    <t>例：尾村　晃治</t>
    <rPh sb="0" eb="1">
      <t>レイ</t>
    </rPh>
    <rPh sb="2" eb="4">
      <t>オムラ</t>
    </rPh>
    <rPh sb="5" eb="6">
      <t>アキラ</t>
    </rPh>
    <rPh sb="6" eb="7">
      <t>ジ</t>
    </rPh>
    <phoneticPr fontId="2"/>
  </si>
  <si>
    <t>名前</t>
    <phoneticPr fontId="2"/>
  </si>
  <si>
    <t>学年</t>
    <rPh sb="0" eb="2">
      <t>ガクネン</t>
    </rPh>
    <phoneticPr fontId="2"/>
  </si>
  <si>
    <t>学校名</t>
    <rPh sb="0" eb="2">
      <t>ガッコウ</t>
    </rPh>
    <phoneticPr fontId="2"/>
  </si>
  <si>
    <t>○</t>
    <phoneticPr fontId="2"/>
  </si>
  <si>
    <t>ランク</t>
    <phoneticPr fontId="2"/>
  </si>
  <si>
    <t>学年</t>
    <phoneticPr fontId="2"/>
  </si>
  <si>
    <t>　⑤欄が足りない場合は、増やして作成してください。</t>
    <rPh sb="2" eb="3">
      <t>ラン</t>
    </rPh>
    <rPh sb="4" eb="5">
      <t>タ</t>
    </rPh>
    <rPh sb="8" eb="10">
      <t>バアイ</t>
    </rPh>
    <rPh sb="12" eb="13">
      <t>フ</t>
    </rPh>
    <rPh sb="16" eb="18">
      <t>サクセイ</t>
    </rPh>
    <phoneticPr fontId="2"/>
  </si>
  <si>
    <t>　④各欄には「〃」の使用はしないでください。</t>
    <phoneticPr fontId="2"/>
  </si>
  <si>
    <t>　②学校名は函館市内の場合、「函館○○」としてください。高等学校は入れないでください。</t>
    <rPh sb="11" eb="13">
      <t>バアイ</t>
    </rPh>
    <rPh sb="28" eb="30">
      <t>コウトウ</t>
    </rPh>
    <rPh sb="30" eb="32">
      <t>ガッコウ</t>
    </rPh>
    <rPh sb="33" eb="34">
      <t>イ</t>
    </rPh>
    <phoneticPr fontId="2"/>
  </si>
  <si>
    <t>◎</t>
    <phoneticPr fontId="2"/>
  </si>
  <si>
    <t>２年</t>
    <rPh sb="1" eb="2">
      <t>ネン</t>
    </rPh>
    <phoneticPr fontId="2"/>
  </si>
  <si>
    <t>第７５回　函館地区バドミントン選手権大会
兼　会長杯争奪バドミントン大会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5">
      <t>カイチョウ</t>
    </rPh>
    <rPh sb="25" eb="26">
      <t>サカズキ</t>
    </rPh>
    <rPh sb="26" eb="28">
      <t>ソウダツ</t>
    </rPh>
    <rPh sb="34" eb="36">
      <t>タイカイ</t>
    </rPh>
    <phoneticPr fontId="2"/>
  </si>
  <si>
    <t>※４　　団体戦オープン参加の場合は、下の欄に３人での場合は、 オープン３、４人での場合は、オープン４と記載して下さい。</t>
    <rPh sb="4" eb="7">
      <t>ダンタイセン</t>
    </rPh>
    <rPh sb="11" eb="13">
      <t>サンカ</t>
    </rPh>
    <rPh sb="14" eb="16">
      <t>バアイ</t>
    </rPh>
    <rPh sb="18" eb="19">
      <t>シタ</t>
    </rPh>
    <rPh sb="20" eb="21">
      <t>ラン</t>
    </rPh>
    <rPh sb="23" eb="24">
      <t>ニン</t>
    </rPh>
    <rPh sb="26" eb="28">
      <t>バアイ</t>
    </rPh>
    <phoneticPr fontId="15"/>
  </si>
  <si>
    <t>※５　　名前及びふりがなは「姓」と「名」の間のみを全角1マス空けてください。</t>
    <rPh sb="14" eb="15">
      <t>セイ</t>
    </rPh>
    <phoneticPr fontId="15"/>
  </si>
  <si>
    <t>※６　　学校名は高等学校をつけずにお願いします。</t>
    <rPh sb="8" eb="10">
      <t>コウトウ</t>
    </rPh>
    <rPh sb="10" eb="12">
      <t>ガッコウ</t>
    </rPh>
    <rPh sb="18" eb="19">
      <t>ネガ</t>
    </rPh>
    <phoneticPr fontId="15"/>
  </si>
  <si>
    <t>公認審判員資格</t>
    <rPh sb="0" eb="2">
      <t>こうにん</t>
    </rPh>
    <rPh sb="2" eb="4">
      <t>しんぱん</t>
    </rPh>
    <rPh sb="4" eb="5">
      <t>いん</t>
    </rPh>
    <rPh sb="5" eb="7">
      <t>しかく</t>
    </rPh>
    <phoneticPr fontId="15" type="Hiragana" alignment="distributed"/>
  </si>
  <si>
    <t>女　子</t>
    <rPh sb="0" eb="1">
      <t>じょ</t>
    </rPh>
    <rPh sb="2" eb="3">
      <t>こ</t>
    </rPh>
    <phoneticPr fontId="15" type="Hiragana" alignment="distributed"/>
  </si>
  <si>
    <t>例：西山　さとみ</t>
    <rPh sb="0" eb="1">
      <t>レイ</t>
    </rPh>
    <rPh sb="2" eb="4">
      <t>ニシヤマ</t>
    </rPh>
    <phoneticPr fontId="2"/>
  </si>
  <si>
    <t>◎</t>
  </si>
  <si>
    <t>○</t>
  </si>
  <si>
    <t>◆高校1，２年男子　 A　エントリー◆</t>
    <rPh sb="1" eb="3">
      <t>コウコウ</t>
    </rPh>
    <rPh sb="6" eb="7">
      <t>ネン</t>
    </rPh>
    <phoneticPr fontId="2"/>
  </si>
  <si>
    <t>◆高校1，２年男子　 B　エントリー◆</t>
    <rPh sb="1" eb="3">
      <t>コウコウ</t>
    </rPh>
    <rPh sb="6" eb="7">
      <t>ネン</t>
    </rPh>
    <phoneticPr fontId="2"/>
  </si>
  <si>
    <t>◆高校1，２年女子　 A　エントリー◆</t>
    <rPh sb="1" eb="3">
      <t>コウコウ</t>
    </rPh>
    <rPh sb="6" eb="7">
      <t>ネン</t>
    </rPh>
    <rPh sb="7" eb="8">
      <t>ジョ</t>
    </rPh>
    <phoneticPr fontId="2"/>
  </si>
  <si>
    <t>◆高校1，２年女子　 B　エントリー◆</t>
    <rPh sb="1" eb="3">
      <t>コウコウ</t>
    </rPh>
    <rPh sb="6" eb="7">
      <t>ネン</t>
    </rPh>
    <rPh sb="7" eb="8">
      <t>ジョ</t>
    </rPh>
    <phoneticPr fontId="2"/>
  </si>
  <si>
    <t>12000円</t>
    <rPh sb="4" eb="5">
      <t>エン</t>
    </rPh>
    <rPh sb="5" eb="6">
      <t>エン</t>
    </rPh>
    <phoneticPr fontId="2"/>
  </si>
  <si>
    <t>一人１種目@1500円</t>
    <rPh sb="0" eb="2">
      <t>ヒトリ</t>
    </rPh>
    <rPh sb="3" eb="5">
      <t>シュモク</t>
    </rPh>
    <rPh sb="10" eb="11">
      <t>エン</t>
    </rPh>
    <phoneticPr fontId="2"/>
  </si>
  <si>
    <t>フリガナ</t>
    <phoneticPr fontId="2"/>
  </si>
  <si>
    <t>オムラ　コウジ</t>
    <phoneticPr fontId="2"/>
  </si>
  <si>
    <t>ニシヤマ　サトミ</t>
    <phoneticPr fontId="2"/>
  </si>
  <si>
    <t>ニホンヤナギ　シンタロウ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</si>
</sst>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2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16"/>
      <color theme="3" tint="0.79998168889431442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 style="thin">
        <color auto="1"/>
      </diagonal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/>
  </cellStyleXfs>
  <cellXfs count="19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0" borderId="0" xfId="0" applyNumberFormat="1" applyFont="1" applyAlignment="1"/>
    <xf numFmtId="0" fontId="9" fillId="0" borderId="0" xfId="0" applyFont="1">
      <alignment vertical="center"/>
    </xf>
    <xf numFmtId="0" fontId="9" fillId="0" borderId="0" xfId="0" applyNumberFormat="1" applyFont="1" applyAlignment="1">
      <alignment shrinkToFit="1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4" borderId="10" xfId="0" applyNumberFormat="1" applyFont="1" applyFill="1" applyBorder="1" applyAlignment="1">
      <alignment horizontal="center" vertical="center" shrinkToFit="1"/>
    </xf>
    <xf numFmtId="0" fontId="11" fillId="0" borderId="11" xfId="0" applyNumberFormat="1" applyFont="1" applyFill="1" applyBorder="1" applyAlignment="1">
      <alignment vertical="center" shrinkToFit="1"/>
    </xf>
    <xf numFmtId="0" fontId="11" fillId="0" borderId="12" xfId="0" applyNumberFormat="1" applyFont="1" applyFill="1" applyBorder="1" applyAlignment="1">
      <alignment vertical="center" shrinkToFit="1"/>
    </xf>
    <xf numFmtId="0" fontId="11" fillId="0" borderId="14" xfId="0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4" fontId="4" fillId="0" borderId="33" xfId="0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14" fontId="4" fillId="5" borderId="27" xfId="0" applyNumberFormat="1" applyFont="1" applyFill="1" applyBorder="1" applyAlignment="1">
      <alignment horizontal="center" vertical="center"/>
    </xf>
    <xf numFmtId="0" fontId="9" fillId="0" borderId="0" xfId="0" quotePrefix="1" applyNumberFormat="1" applyFont="1" applyAlignment="1">
      <alignment wrapText="1" shrinkToFit="1"/>
    </xf>
    <xf numFmtId="0" fontId="3" fillId="0" borderId="0" xfId="0" applyNumberFormat="1" applyFont="1" applyFill="1" applyBorder="1" applyAlignment="1">
      <alignment horizontal="left" vertical="center"/>
    </xf>
    <xf numFmtId="0" fontId="13" fillId="0" borderId="0" xfId="2">
      <alignment vertical="center"/>
    </xf>
    <xf numFmtId="0" fontId="10" fillId="2" borderId="29" xfId="0" applyNumberFormat="1" applyFont="1" applyFill="1" applyBorder="1" applyAlignment="1">
      <alignment horizontal="center" vertical="center" shrinkToFit="1"/>
    </xf>
    <xf numFmtId="0" fontId="10" fillId="2" borderId="49" xfId="0" applyNumberFormat="1" applyFont="1" applyFill="1" applyBorder="1" applyAlignment="1">
      <alignment horizontal="center" vertical="center" shrinkToFit="1"/>
    </xf>
    <xf numFmtId="0" fontId="10" fillId="2" borderId="50" xfId="0" applyNumberFormat="1" applyFont="1" applyFill="1" applyBorder="1" applyAlignment="1">
      <alignment horizontal="center" vertical="center" shrinkToFit="1"/>
    </xf>
    <xf numFmtId="0" fontId="10" fillId="2" borderId="30" xfId="0" applyNumberFormat="1" applyFont="1" applyFill="1" applyBorder="1" applyAlignment="1">
      <alignment horizontal="center" vertical="center" shrinkToFit="1"/>
    </xf>
    <xf numFmtId="0" fontId="11" fillId="0" borderId="21" xfId="0" applyNumberFormat="1" applyFont="1" applyFill="1" applyBorder="1" applyAlignment="1">
      <alignment vertical="center" shrinkToFit="1"/>
    </xf>
    <xf numFmtId="0" fontId="11" fillId="0" borderId="32" xfId="0" applyNumberFormat="1" applyFont="1" applyFill="1" applyBorder="1" applyAlignment="1">
      <alignment vertical="center" shrinkToFit="1"/>
    </xf>
    <xf numFmtId="0" fontId="10" fillId="4" borderId="29" xfId="0" applyNumberFormat="1" applyFont="1" applyFill="1" applyBorder="1" applyAlignment="1">
      <alignment horizontal="center" vertical="center" shrinkToFit="1"/>
    </xf>
    <xf numFmtId="0" fontId="10" fillId="4" borderId="49" xfId="0" applyNumberFormat="1" applyFont="1" applyFill="1" applyBorder="1" applyAlignment="1">
      <alignment horizontal="center" vertical="center" shrinkToFit="1"/>
    </xf>
    <xf numFmtId="0" fontId="10" fillId="4" borderId="50" xfId="0" applyNumberFormat="1" applyFont="1" applyFill="1" applyBorder="1" applyAlignment="1">
      <alignment horizontal="center" vertical="center" shrinkToFit="1"/>
    </xf>
    <xf numFmtId="0" fontId="10" fillId="4" borderId="30" xfId="0" applyNumberFormat="1" applyFont="1" applyFill="1" applyBorder="1" applyAlignment="1">
      <alignment horizontal="center" vertical="center" shrinkToFit="1"/>
    </xf>
    <xf numFmtId="0" fontId="19" fillId="5" borderId="4" xfId="0" applyNumberFormat="1" applyFont="1" applyFill="1" applyBorder="1" applyAlignment="1">
      <alignment horizontal="center" vertical="center" shrinkToFit="1"/>
    </xf>
    <xf numFmtId="0" fontId="20" fillId="6" borderId="4" xfId="0" applyNumberFormat="1" applyFont="1" applyFill="1" applyBorder="1" applyAlignment="1">
      <alignment horizontal="center" vertical="center" shrinkToFit="1"/>
    </xf>
    <xf numFmtId="0" fontId="13" fillId="0" borderId="0" xfId="2" applyBorder="1" applyAlignment="1">
      <alignment horizontal="center"/>
    </xf>
    <xf numFmtId="3" fontId="13" fillId="0" borderId="0" xfId="2" applyNumberFormat="1" applyBorder="1" applyAlignment="1">
      <alignment horizontal="center" vertical="center"/>
    </xf>
    <xf numFmtId="0" fontId="13" fillId="0" borderId="9" xfId="2" applyBorder="1" applyAlignment="1">
      <alignment horizontal="center"/>
    </xf>
    <xf numFmtId="0" fontId="11" fillId="0" borderId="11" xfId="0" applyNumberFormat="1" applyFont="1" applyFill="1" applyBorder="1" applyAlignment="1">
      <alignment horizontal="center" vertical="center" shrinkToFit="1"/>
    </xf>
    <xf numFmtId="0" fontId="21" fillId="2" borderId="17" xfId="0" applyFont="1" applyFill="1" applyBorder="1" applyAlignment="1">
      <alignment horizontal="center" vertical="center" shrinkToFit="1"/>
    </xf>
    <xf numFmtId="0" fontId="21" fillId="2" borderId="18" xfId="0" applyFont="1" applyFill="1" applyBorder="1" applyAlignment="1">
      <alignment horizontal="center" vertical="center" shrinkToFit="1"/>
    </xf>
    <xf numFmtId="0" fontId="21" fillId="2" borderId="15" xfId="0" applyFont="1" applyFill="1" applyBorder="1" applyAlignment="1">
      <alignment horizontal="center" vertical="center" shrinkToFit="1"/>
    </xf>
    <xf numFmtId="0" fontId="22" fillId="5" borderId="10" xfId="2" applyFont="1" applyFill="1" applyBorder="1" applyAlignment="1">
      <alignment horizontal="center" vertical="center"/>
    </xf>
    <xf numFmtId="0" fontId="22" fillId="5" borderId="11" xfId="2" applyFont="1" applyFill="1" applyBorder="1" applyAlignment="1">
      <alignment horizontal="center" vertical="center" shrinkToFit="1"/>
    </xf>
    <xf numFmtId="0" fontId="22" fillId="5" borderId="11" xfId="2" applyFont="1" applyFill="1" applyBorder="1" applyAlignment="1">
      <alignment horizontal="center" vertical="center"/>
    </xf>
    <xf numFmtId="14" fontId="22" fillId="5" borderId="11" xfId="2" applyNumberFormat="1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 shrinkToFit="1"/>
    </xf>
    <xf numFmtId="0" fontId="21" fillId="3" borderId="18" xfId="0" applyFont="1" applyFill="1" applyBorder="1" applyAlignment="1">
      <alignment horizontal="center" vertical="center" shrinkToFit="1"/>
    </xf>
    <xf numFmtId="0" fontId="23" fillId="5" borderId="10" xfId="2" applyFont="1" applyFill="1" applyBorder="1" applyAlignment="1">
      <alignment horizontal="center" vertical="center"/>
    </xf>
    <xf numFmtId="0" fontId="23" fillId="5" borderId="11" xfId="2" applyFont="1" applyFill="1" applyBorder="1" applyAlignment="1">
      <alignment horizontal="center" vertical="center" shrinkToFit="1"/>
    </xf>
    <xf numFmtId="0" fontId="23" fillId="5" borderId="11" xfId="2" applyFont="1" applyFill="1" applyBorder="1" applyAlignment="1">
      <alignment horizontal="center" vertical="center"/>
    </xf>
    <xf numFmtId="14" fontId="23" fillId="5" borderId="11" xfId="2" applyNumberFormat="1" applyFont="1" applyFill="1" applyBorder="1" applyAlignment="1">
      <alignment horizontal="center" vertical="center"/>
    </xf>
    <xf numFmtId="14" fontId="4" fillId="5" borderId="49" xfId="0" applyNumberFormat="1" applyFont="1" applyFill="1" applyBorder="1" applyAlignment="1">
      <alignment horizontal="center" vertical="center"/>
    </xf>
    <xf numFmtId="0" fontId="4" fillId="5" borderId="19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4" fillId="0" borderId="52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shrinkToFit="1"/>
    </xf>
    <xf numFmtId="0" fontId="25" fillId="0" borderId="17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>
      <alignment horizontal="center" vertical="center" shrinkToFit="1"/>
    </xf>
    <xf numFmtId="0" fontId="22" fillId="0" borderId="11" xfId="2" applyFont="1" applyFill="1" applyBorder="1" applyAlignment="1">
      <alignment horizontal="center" vertical="center" shrinkToFit="1"/>
    </xf>
    <xf numFmtId="0" fontId="22" fillId="0" borderId="25" xfId="2" applyFont="1" applyFill="1" applyBorder="1" applyAlignment="1">
      <alignment horizontal="center" vertical="center" shrinkToFit="1"/>
    </xf>
    <xf numFmtId="0" fontId="23" fillId="0" borderId="11" xfId="2" applyFont="1" applyFill="1" applyBorder="1" applyAlignment="1">
      <alignment horizontal="center" vertical="center" shrinkToFit="1"/>
    </xf>
    <xf numFmtId="0" fontId="23" fillId="0" borderId="25" xfId="2" applyFont="1" applyFill="1" applyBorder="1" applyAlignment="1">
      <alignment horizontal="center" vertical="center" shrinkToFit="1"/>
    </xf>
    <xf numFmtId="0" fontId="22" fillId="0" borderId="10" xfId="2" applyFont="1" applyFill="1" applyBorder="1" applyAlignment="1">
      <alignment horizontal="center" vertical="center" shrinkToFit="1"/>
    </xf>
    <xf numFmtId="0" fontId="22" fillId="0" borderId="16" xfId="2" applyFont="1" applyFill="1" applyBorder="1" applyAlignment="1">
      <alignment horizontal="center" vertical="center" shrinkToFit="1"/>
    </xf>
    <xf numFmtId="0" fontId="23" fillId="0" borderId="10" xfId="2" applyFont="1" applyFill="1" applyBorder="1" applyAlignment="1">
      <alignment horizontal="center" vertical="center" shrinkToFit="1"/>
    </xf>
    <xf numFmtId="14" fontId="23" fillId="0" borderId="11" xfId="2" applyNumberFormat="1" applyFont="1" applyFill="1" applyBorder="1" applyAlignment="1">
      <alignment horizontal="center" vertical="center" shrinkToFit="1"/>
    </xf>
    <xf numFmtId="0" fontId="23" fillId="0" borderId="16" xfId="2" applyFont="1" applyFill="1" applyBorder="1" applyAlignment="1">
      <alignment horizontal="center" vertical="center" shrinkToFit="1"/>
    </xf>
    <xf numFmtId="14" fontId="23" fillId="0" borderId="25" xfId="2" applyNumberFormat="1" applyFont="1" applyFill="1" applyBorder="1" applyAlignment="1">
      <alignment horizontal="center" vertical="center" shrinkToFit="1"/>
    </xf>
    <xf numFmtId="0" fontId="22" fillId="0" borderId="29" xfId="2" applyFont="1" applyFill="1" applyBorder="1" applyAlignment="1">
      <alignment horizontal="center" vertical="center" shrinkToFit="1"/>
    </xf>
    <xf numFmtId="0" fontId="22" fillId="0" borderId="49" xfId="2" applyFont="1" applyFill="1" applyBorder="1" applyAlignment="1">
      <alignment horizontal="center" vertical="center" shrinkToFit="1"/>
    </xf>
    <xf numFmtId="0" fontId="11" fillId="0" borderId="38" xfId="0" applyNumberFormat="1" applyFont="1" applyFill="1" applyBorder="1" applyAlignment="1">
      <alignment horizontal="center" vertical="center" shrinkToFit="1"/>
    </xf>
    <xf numFmtId="0" fontId="22" fillId="5" borderId="12" xfId="2" applyFont="1" applyFill="1" applyBorder="1" applyAlignment="1">
      <alignment horizontal="center" vertical="center"/>
    </xf>
    <xf numFmtId="0" fontId="13" fillId="0" borderId="0" xfId="2" applyBorder="1" applyAlignment="1">
      <alignment horizontal="center" vertical="center" shrinkToFit="1"/>
    </xf>
    <xf numFmtId="0" fontId="13" fillId="0" borderId="0" xfId="2" applyBorder="1" applyAlignment="1">
      <alignment horizontal="center" vertical="center"/>
    </xf>
    <xf numFmtId="0" fontId="13" fillId="0" borderId="46" xfId="2" applyBorder="1" applyAlignment="1">
      <alignment horizontal="center" vertical="center"/>
    </xf>
    <xf numFmtId="0" fontId="13" fillId="0" borderId="43" xfId="2" applyBorder="1" applyAlignment="1">
      <alignment horizontal="center" vertical="center"/>
    </xf>
    <xf numFmtId="14" fontId="22" fillId="0" borderId="11" xfId="2" applyNumberFormat="1" applyFont="1" applyFill="1" applyBorder="1" applyAlignment="1">
      <alignment horizontal="center" vertical="center"/>
    </xf>
    <xf numFmtId="14" fontId="22" fillId="0" borderId="25" xfId="2" applyNumberFormat="1" applyFont="1" applyFill="1" applyBorder="1" applyAlignment="1">
      <alignment horizontal="center" vertical="center"/>
    </xf>
    <xf numFmtId="14" fontId="22" fillId="0" borderId="12" xfId="2" applyNumberFormat="1" applyFont="1" applyFill="1" applyBorder="1" applyAlignment="1">
      <alignment horizontal="center" vertical="center" shrinkToFit="1"/>
    </xf>
    <xf numFmtId="14" fontId="22" fillId="0" borderId="50" xfId="2" applyNumberFormat="1" applyFont="1" applyFill="1" applyBorder="1" applyAlignment="1">
      <alignment horizontal="center" vertical="center" shrinkToFit="1"/>
    </xf>
    <xf numFmtId="14" fontId="22" fillId="0" borderId="14" xfId="2" applyNumberFormat="1" applyFont="1" applyFill="1" applyBorder="1" applyAlignment="1">
      <alignment horizontal="center" vertical="center" shrinkToFit="1"/>
    </xf>
    <xf numFmtId="0" fontId="13" fillId="0" borderId="54" xfId="2" applyBorder="1" applyAlignment="1">
      <alignment horizontal="center" vertical="center" shrinkToFit="1"/>
    </xf>
    <xf numFmtId="0" fontId="13" fillId="0" borderId="46" xfId="2" applyBorder="1" applyAlignment="1">
      <alignment horizontal="center" vertical="center" shrinkToFit="1"/>
    </xf>
    <xf numFmtId="0" fontId="13" fillId="0" borderId="54" xfId="2" applyBorder="1" applyAlignment="1">
      <alignment horizontal="center" vertical="center"/>
    </xf>
    <xf numFmtId="0" fontId="23" fillId="5" borderId="12" xfId="2" applyFont="1" applyFill="1" applyBorder="1" applyAlignment="1">
      <alignment horizontal="center" vertical="center"/>
    </xf>
    <xf numFmtId="0" fontId="13" fillId="0" borderId="56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23" fillId="0" borderId="12" xfId="2" applyFont="1" applyFill="1" applyBorder="1" applyAlignment="1">
      <alignment horizontal="center" vertical="center" shrinkToFit="1"/>
    </xf>
    <xf numFmtId="0" fontId="23" fillId="0" borderId="14" xfId="2" applyFont="1" applyFill="1" applyBorder="1" applyAlignment="1">
      <alignment horizontal="center" vertical="center" shrinkToFit="1"/>
    </xf>
    <xf numFmtId="3" fontId="17" fillId="0" borderId="7" xfId="2" applyNumberFormat="1" applyFont="1" applyBorder="1" applyAlignment="1">
      <alignment horizontal="center" vertical="center"/>
    </xf>
    <xf numFmtId="0" fontId="24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14" fontId="4" fillId="0" borderId="53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4" fillId="0" borderId="19" xfId="0" applyNumberFormat="1" applyFont="1" applyFill="1" applyBorder="1" applyAlignment="1">
      <alignment horizontal="center" vertical="center"/>
    </xf>
    <xf numFmtId="14" fontId="4" fillId="0" borderId="34" xfId="0" applyNumberFormat="1" applyFont="1" applyFill="1" applyBorder="1" applyAlignment="1">
      <alignment horizontal="center" vertical="center"/>
    </xf>
    <xf numFmtId="14" fontId="4" fillId="0" borderId="35" xfId="0" applyNumberFormat="1" applyFont="1" applyFill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0" fontId="9" fillId="0" borderId="38" xfId="0" quotePrefix="1" applyNumberFormat="1" applyFont="1" applyBorder="1" applyAlignment="1">
      <alignment horizontal="center" wrapText="1" shrinkToFit="1"/>
    </xf>
    <xf numFmtId="0" fontId="9" fillId="0" borderId="42" xfId="0" quotePrefix="1" applyNumberFormat="1" applyFont="1" applyBorder="1" applyAlignment="1">
      <alignment horizontal="center" wrapText="1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>
      <alignment horizontal="center" vertical="center" shrinkToFit="1"/>
    </xf>
    <xf numFmtId="0" fontId="10" fillId="2" borderId="3" xfId="0" applyNumberFormat="1" applyFont="1" applyFill="1" applyBorder="1" applyAlignment="1">
      <alignment horizontal="center" vertical="center" shrinkToFit="1"/>
    </xf>
    <xf numFmtId="0" fontId="10" fillId="4" borderId="1" xfId="0" applyNumberFormat="1" applyFont="1" applyFill="1" applyBorder="1" applyAlignment="1">
      <alignment horizontal="center" vertical="center" shrinkToFit="1"/>
    </xf>
    <xf numFmtId="0" fontId="10" fillId="4" borderId="2" xfId="0" applyNumberFormat="1" applyFont="1" applyFill="1" applyBorder="1" applyAlignment="1">
      <alignment horizontal="center" vertical="center" shrinkToFit="1"/>
    </xf>
    <xf numFmtId="0" fontId="10" fillId="4" borderId="3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0" fillId="4" borderId="7" xfId="0" applyNumberFormat="1" applyFont="1" applyFill="1" applyBorder="1" applyAlignment="1">
      <alignment horizontal="center" vertical="center" shrinkToFit="1"/>
    </xf>
    <xf numFmtId="0" fontId="10" fillId="4" borderId="13" xfId="0" applyNumberFormat="1" applyFont="1" applyFill="1" applyBorder="1" applyAlignment="1">
      <alignment horizontal="center" vertical="center" shrinkToFit="1"/>
    </xf>
    <xf numFmtId="3" fontId="9" fillId="0" borderId="38" xfId="0" quotePrefix="1" applyNumberFormat="1" applyFont="1" applyBorder="1" applyAlignment="1">
      <alignment horizontal="center" vertical="center" wrapText="1" shrinkToFit="1"/>
    </xf>
    <xf numFmtId="0" fontId="9" fillId="0" borderId="42" xfId="0" quotePrefix="1" applyNumberFormat="1" applyFont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13" fillId="0" borderId="1" xfId="2" applyBorder="1" applyAlignment="1">
      <alignment horizontal="center" vertical="center"/>
    </xf>
    <xf numFmtId="0" fontId="13" fillId="0" borderId="3" xfId="2" applyBorder="1" applyAlignment="1">
      <alignment horizontal="center" vertical="center"/>
    </xf>
    <xf numFmtId="0" fontId="13" fillId="0" borderId="0" xfId="2" applyBorder="1" applyAlignment="1">
      <alignment horizontal="center" vertical="center"/>
    </xf>
    <xf numFmtId="176" fontId="13" fillId="0" borderId="0" xfId="2" applyNumberFormat="1" applyBorder="1" applyAlignment="1">
      <alignment horizontal="right"/>
    </xf>
    <xf numFmtId="0" fontId="13" fillId="0" borderId="54" xfId="2" applyBorder="1" applyAlignment="1">
      <alignment horizontal="center" vertical="center"/>
    </xf>
    <xf numFmtId="0" fontId="13" fillId="0" borderId="26" xfId="2" applyBorder="1" applyAlignment="1">
      <alignment horizontal="center" vertical="center" wrapText="1"/>
    </xf>
    <xf numFmtId="0" fontId="13" fillId="0" borderId="31" xfId="2" applyBorder="1" applyAlignment="1">
      <alignment horizontal="center" vertical="center" wrapText="1"/>
    </xf>
    <xf numFmtId="0" fontId="13" fillId="0" borderId="0" xfId="2" applyAlignment="1">
      <alignment horizontal="left" vertical="center" shrinkToFit="1"/>
    </xf>
    <xf numFmtId="0" fontId="13" fillId="0" borderId="47" xfId="2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4" fillId="0" borderId="0" xfId="2" applyFont="1" applyAlignment="1">
      <alignment horizontal="center" vertical="center" shrinkToFit="1"/>
    </xf>
    <xf numFmtId="0" fontId="16" fillId="0" borderId="36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3" fillId="0" borderId="38" xfId="2" applyBorder="1" applyAlignment="1">
      <alignment horizontal="center" vertical="center"/>
    </xf>
    <xf numFmtId="0" fontId="13" fillId="0" borderId="39" xfId="2" applyBorder="1" applyAlignment="1">
      <alignment horizontal="center" vertical="center"/>
    </xf>
    <xf numFmtId="0" fontId="13" fillId="0" borderId="40" xfId="2" applyBorder="1" applyAlignment="1">
      <alignment horizontal="center" vertical="center"/>
    </xf>
    <xf numFmtId="0" fontId="13" fillId="0" borderId="41" xfId="2" applyBorder="1" applyAlignment="1">
      <alignment horizontal="center" vertical="center"/>
    </xf>
    <xf numFmtId="0" fontId="13" fillId="0" borderId="42" xfId="2" applyBorder="1" applyAlignment="1">
      <alignment horizontal="center" vertical="center"/>
    </xf>
    <xf numFmtId="0" fontId="13" fillId="0" borderId="45" xfId="2" applyBorder="1" applyAlignment="1">
      <alignment horizontal="center" vertical="center"/>
    </xf>
    <xf numFmtId="0" fontId="13" fillId="0" borderId="40" xfId="2" quotePrefix="1" applyBorder="1" applyAlignment="1">
      <alignment horizontal="center" vertical="center"/>
    </xf>
    <xf numFmtId="0" fontId="13" fillId="0" borderId="41" xfId="2" quotePrefix="1" applyBorder="1" applyAlignment="1">
      <alignment horizontal="center" vertical="center"/>
    </xf>
    <xf numFmtId="0" fontId="13" fillId="0" borderId="39" xfId="2" quotePrefix="1" applyBorder="1" applyAlignment="1">
      <alignment horizontal="center" vertical="center"/>
    </xf>
    <xf numFmtId="0" fontId="13" fillId="0" borderId="44" xfId="2" applyBorder="1" applyAlignment="1">
      <alignment horizontal="center" vertical="center" wrapText="1"/>
    </xf>
    <xf numFmtId="0" fontId="13" fillId="0" borderId="0" xfId="2" applyBorder="1" applyAlignment="1">
      <alignment horizontal="center" vertical="center" wrapText="1"/>
    </xf>
    <xf numFmtId="0" fontId="18" fillId="0" borderId="36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 shrinkToFit="1"/>
    </xf>
    <xf numFmtId="0" fontId="3" fillId="0" borderId="25" xfId="0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278299</xdr:colOff>
      <xdr:row>8</xdr:row>
      <xdr:rowOff>107756</xdr:rowOff>
    </xdr:from>
    <xdr:to>
      <xdr:col>5</xdr:col>
      <xdr:colOff>487849</xdr:colOff>
      <xdr:row>8</xdr:row>
      <xdr:rowOff>336355</xdr:rowOff>
    </xdr:to>
    <xdr:sp macro="" textlink="">
      <xdr:nvSpPr>
        <xdr:cNvPr id="6" name="楕円 5"/>
        <xdr:cNvSpPr/>
      </xdr:nvSpPr>
      <xdr:spPr>
        <a:xfrm>
          <a:off x="5085623" y="2259285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246529</xdr:colOff>
      <xdr:row>10</xdr:row>
      <xdr:rowOff>100853</xdr:rowOff>
    </xdr:from>
    <xdr:to>
      <xdr:col>6</xdr:col>
      <xdr:colOff>456079</xdr:colOff>
      <xdr:row>10</xdr:row>
      <xdr:rowOff>329452</xdr:rowOff>
    </xdr:to>
    <xdr:sp macro="" textlink="">
      <xdr:nvSpPr>
        <xdr:cNvPr id="12" name="楕円 11"/>
        <xdr:cNvSpPr/>
      </xdr:nvSpPr>
      <xdr:spPr>
        <a:xfrm>
          <a:off x="6140823" y="2644588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246529</xdr:colOff>
      <xdr:row>8</xdr:row>
      <xdr:rowOff>112059</xdr:rowOff>
    </xdr:from>
    <xdr:to>
      <xdr:col>6</xdr:col>
      <xdr:colOff>456079</xdr:colOff>
      <xdr:row>8</xdr:row>
      <xdr:rowOff>340658</xdr:rowOff>
    </xdr:to>
    <xdr:sp macro="" textlink="">
      <xdr:nvSpPr>
        <xdr:cNvPr id="13" name="楕円 12"/>
        <xdr:cNvSpPr/>
      </xdr:nvSpPr>
      <xdr:spPr>
        <a:xfrm>
          <a:off x="6140823" y="2050677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268941</xdr:colOff>
      <xdr:row>10</xdr:row>
      <xdr:rowOff>112059</xdr:rowOff>
    </xdr:from>
    <xdr:to>
      <xdr:col>5</xdr:col>
      <xdr:colOff>478491</xdr:colOff>
      <xdr:row>10</xdr:row>
      <xdr:rowOff>340658</xdr:rowOff>
    </xdr:to>
    <xdr:sp macro="" textlink="">
      <xdr:nvSpPr>
        <xdr:cNvPr id="14" name="楕円 13"/>
        <xdr:cNvSpPr/>
      </xdr:nvSpPr>
      <xdr:spPr>
        <a:xfrm>
          <a:off x="5076265" y="2655794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358589</xdr:colOff>
      <xdr:row>6</xdr:row>
      <xdr:rowOff>179294</xdr:rowOff>
    </xdr:from>
    <xdr:to>
      <xdr:col>1</xdr:col>
      <xdr:colOff>568139</xdr:colOff>
      <xdr:row>6</xdr:row>
      <xdr:rowOff>407893</xdr:rowOff>
    </xdr:to>
    <xdr:sp macro="" textlink="">
      <xdr:nvSpPr>
        <xdr:cNvPr id="15" name="楕円 14"/>
        <xdr:cNvSpPr/>
      </xdr:nvSpPr>
      <xdr:spPr>
        <a:xfrm>
          <a:off x="2151530" y="1367118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358588</xdr:colOff>
      <xdr:row>6</xdr:row>
      <xdr:rowOff>179294</xdr:rowOff>
    </xdr:from>
    <xdr:to>
      <xdr:col>1</xdr:col>
      <xdr:colOff>568138</xdr:colOff>
      <xdr:row>6</xdr:row>
      <xdr:rowOff>407893</xdr:rowOff>
    </xdr:to>
    <xdr:sp macro="" textlink="">
      <xdr:nvSpPr>
        <xdr:cNvPr id="12" name="楕円 11"/>
        <xdr:cNvSpPr/>
      </xdr:nvSpPr>
      <xdr:spPr>
        <a:xfrm>
          <a:off x="2151529" y="1367118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291353</xdr:colOff>
      <xdr:row>8</xdr:row>
      <xdr:rowOff>100853</xdr:rowOff>
    </xdr:from>
    <xdr:to>
      <xdr:col>5</xdr:col>
      <xdr:colOff>500903</xdr:colOff>
      <xdr:row>8</xdr:row>
      <xdr:rowOff>329452</xdr:rowOff>
    </xdr:to>
    <xdr:sp macro="" textlink="">
      <xdr:nvSpPr>
        <xdr:cNvPr id="14" name="楕円 13"/>
        <xdr:cNvSpPr/>
      </xdr:nvSpPr>
      <xdr:spPr>
        <a:xfrm>
          <a:off x="5098677" y="2039471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257735</xdr:colOff>
      <xdr:row>8</xdr:row>
      <xdr:rowOff>100853</xdr:rowOff>
    </xdr:from>
    <xdr:to>
      <xdr:col>6</xdr:col>
      <xdr:colOff>467285</xdr:colOff>
      <xdr:row>8</xdr:row>
      <xdr:rowOff>329452</xdr:rowOff>
    </xdr:to>
    <xdr:sp macro="" textlink="">
      <xdr:nvSpPr>
        <xdr:cNvPr id="15" name="楕円 14"/>
        <xdr:cNvSpPr/>
      </xdr:nvSpPr>
      <xdr:spPr>
        <a:xfrm>
          <a:off x="6152029" y="2039471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280147</xdr:colOff>
      <xdr:row>10</xdr:row>
      <xdr:rowOff>100853</xdr:rowOff>
    </xdr:from>
    <xdr:to>
      <xdr:col>5</xdr:col>
      <xdr:colOff>489697</xdr:colOff>
      <xdr:row>10</xdr:row>
      <xdr:rowOff>329452</xdr:rowOff>
    </xdr:to>
    <xdr:sp macro="" textlink="">
      <xdr:nvSpPr>
        <xdr:cNvPr id="16" name="楕円 15"/>
        <xdr:cNvSpPr/>
      </xdr:nvSpPr>
      <xdr:spPr>
        <a:xfrm>
          <a:off x="5087471" y="2644588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257736</xdr:colOff>
      <xdr:row>10</xdr:row>
      <xdr:rowOff>89647</xdr:rowOff>
    </xdr:from>
    <xdr:to>
      <xdr:col>6</xdr:col>
      <xdr:colOff>467286</xdr:colOff>
      <xdr:row>10</xdr:row>
      <xdr:rowOff>318246</xdr:rowOff>
    </xdr:to>
    <xdr:sp macro="" textlink="">
      <xdr:nvSpPr>
        <xdr:cNvPr id="17" name="楕円 16"/>
        <xdr:cNvSpPr/>
      </xdr:nvSpPr>
      <xdr:spPr>
        <a:xfrm>
          <a:off x="6152030" y="2633382"/>
          <a:ext cx="209550" cy="228599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C22" sqref="C22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9" ht="21.75" thickBot="1" x14ac:dyDescent="0.2">
      <c r="A1" s="1" t="s">
        <v>24</v>
      </c>
      <c r="B1" s="2"/>
      <c r="C1" s="2"/>
      <c r="D1" s="2"/>
      <c r="E1" s="2"/>
      <c r="F1" s="2"/>
      <c r="G1" s="2"/>
      <c r="H1" s="3"/>
    </row>
    <row r="2" spans="1:9" ht="37.5" customHeight="1" x14ac:dyDescent="0.15">
      <c r="A2" s="4" t="s">
        <v>0</v>
      </c>
      <c r="B2" s="149" t="s">
        <v>63</v>
      </c>
      <c r="C2" s="150"/>
      <c r="D2" s="150"/>
      <c r="E2" s="150"/>
      <c r="F2" s="150"/>
      <c r="G2" s="150"/>
      <c r="H2" s="151"/>
    </row>
    <row r="3" spans="1:9" ht="23.25" customHeight="1" x14ac:dyDescent="0.15">
      <c r="A3" s="5" t="s">
        <v>50</v>
      </c>
      <c r="B3" s="152"/>
      <c r="C3" s="153"/>
      <c r="D3" s="153"/>
      <c r="E3" s="153"/>
      <c r="F3" s="153"/>
      <c r="G3" s="153"/>
      <c r="H3" s="154"/>
    </row>
    <row r="4" spans="1:9" ht="23.25" customHeight="1" x14ac:dyDescent="0.15">
      <c r="A4" s="5" t="s">
        <v>9</v>
      </c>
      <c r="B4" s="152"/>
      <c r="C4" s="153"/>
      <c r="D4" s="153"/>
      <c r="E4" s="153"/>
      <c r="F4" s="153"/>
      <c r="G4" s="153"/>
      <c r="H4" s="154"/>
    </row>
    <row r="5" spans="1:9" ht="23.25" customHeight="1" x14ac:dyDescent="0.15">
      <c r="A5" s="5" t="s">
        <v>1</v>
      </c>
      <c r="B5" s="152"/>
      <c r="C5" s="153"/>
      <c r="D5" s="153"/>
      <c r="E5" s="153"/>
      <c r="F5" s="153"/>
      <c r="G5" s="153"/>
      <c r="H5" s="154"/>
    </row>
    <row r="6" spans="1:9" ht="23.25" customHeight="1" x14ac:dyDescent="0.15">
      <c r="A6" s="5" t="s">
        <v>7</v>
      </c>
      <c r="B6" s="152"/>
      <c r="C6" s="153"/>
      <c r="D6" s="153"/>
      <c r="E6" s="153"/>
      <c r="F6" s="153"/>
      <c r="G6" s="153"/>
      <c r="H6" s="154"/>
    </row>
    <row r="7" spans="1:9" ht="23.25" customHeight="1" thickBot="1" x14ac:dyDescent="0.2">
      <c r="A7" s="6" t="s">
        <v>8</v>
      </c>
      <c r="B7" s="146"/>
      <c r="C7" s="147"/>
      <c r="D7" s="147"/>
      <c r="E7" s="147"/>
      <c r="F7" s="147"/>
      <c r="G7" s="147"/>
      <c r="H7" s="148"/>
    </row>
    <row r="8" spans="1:9" x14ac:dyDescent="0.15">
      <c r="A8" s="3"/>
      <c r="B8" s="3"/>
      <c r="C8" s="3"/>
      <c r="D8" s="3"/>
      <c r="E8" s="3"/>
      <c r="F8" s="3"/>
      <c r="G8" s="3"/>
      <c r="H8" s="3"/>
    </row>
    <row r="9" spans="1:9" ht="17.25" x14ac:dyDescent="0.15">
      <c r="A9" s="44" t="s">
        <v>12</v>
      </c>
      <c r="B9" s="3"/>
      <c r="C9" s="3"/>
      <c r="D9" s="3"/>
      <c r="E9" s="3"/>
      <c r="F9" s="3"/>
      <c r="G9" s="3"/>
      <c r="H9" s="3"/>
    </row>
    <row r="10" spans="1:9" ht="14.25" thickBot="1" x14ac:dyDescent="0.2">
      <c r="A10" s="7"/>
      <c r="B10" s="3"/>
      <c r="C10" s="3"/>
      <c r="D10" s="3"/>
      <c r="E10" s="3"/>
      <c r="F10" s="3"/>
      <c r="G10" s="3"/>
      <c r="H10" s="3"/>
    </row>
    <row r="11" spans="1:9" ht="38.25" customHeight="1" x14ac:dyDescent="0.2">
      <c r="A11" s="27"/>
      <c r="B11" s="134" t="s">
        <v>2</v>
      </c>
      <c r="C11" s="135"/>
      <c r="D11" s="136"/>
      <c r="E11" s="29"/>
      <c r="F11" s="137" t="s">
        <v>2</v>
      </c>
      <c r="G11" s="138"/>
      <c r="H11" s="139"/>
    </row>
    <row r="12" spans="1:9" ht="38.25" customHeight="1" x14ac:dyDescent="0.2">
      <c r="A12" s="27"/>
      <c r="B12" s="46" t="s">
        <v>17</v>
      </c>
      <c r="C12" s="47" t="s">
        <v>3</v>
      </c>
      <c r="D12" s="48" t="s">
        <v>4</v>
      </c>
      <c r="E12" s="29"/>
      <c r="F12" s="52" t="s">
        <v>22</v>
      </c>
      <c r="G12" s="53" t="s">
        <v>3</v>
      </c>
      <c r="H12" s="54" t="s">
        <v>4</v>
      </c>
    </row>
    <row r="13" spans="1:9" ht="38.25" customHeight="1" x14ac:dyDescent="0.2">
      <c r="A13" s="27"/>
      <c r="B13" s="57" t="s">
        <v>48</v>
      </c>
      <c r="C13" s="61" t="str">
        <f>IF(男子団体!A35="","",1)</f>
        <v/>
      </c>
      <c r="D13" s="51" t="str">
        <f>IF(C13="","",C13*12000)</f>
        <v/>
      </c>
      <c r="E13" s="29"/>
      <c r="F13" s="56" t="s">
        <v>48</v>
      </c>
      <c r="G13" s="61" t="str">
        <f>IF(女子団体!A35="","",1)</f>
        <v/>
      </c>
      <c r="H13" s="51" t="str">
        <f>IF(G13="","",G13*12000)</f>
        <v/>
      </c>
    </row>
    <row r="14" spans="1:9" ht="38.25" customHeight="1" x14ac:dyDescent="0.2">
      <c r="A14" s="27"/>
      <c r="B14" s="49" t="s">
        <v>18</v>
      </c>
      <c r="C14" s="50">
        <f>COUNTA('高1,2男A'!C13:C24)</f>
        <v>0</v>
      </c>
      <c r="D14" s="51">
        <f>C14*1500</f>
        <v>0</v>
      </c>
      <c r="E14" s="43"/>
      <c r="F14" s="55" t="s">
        <v>18</v>
      </c>
      <c r="G14" s="50">
        <f>COUNTA('高校1,2女A'!C11:C22)</f>
        <v>0</v>
      </c>
      <c r="H14" s="51">
        <f>G14*1500</f>
        <v>0</v>
      </c>
      <c r="I14" s="43"/>
    </row>
    <row r="15" spans="1:9" ht="38.25" customHeight="1" x14ac:dyDescent="0.2">
      <c r="A15" s="27"/>
      <c r="B15" s="30" t="s">
        <v>19</v>
      </c>
      <c r="C15" s="32">
        <f>COUNTA('高1,2男A'!C26:C37)</f>
        <v>0</v>
      </c>
      <c r="D15" s="33">
        <f>C15*1500</f>
        <v>0</v>
      </c>
      <c r="E15" s="43"/>
      <c r="F15" s="31" t="s">
        <v>19</v>
      </c>
      <c r="G15" s="32">
        <f>COUNTA('高校1,2女A'!C24:C35)</f>
        <v>0</v>
      </c>
      <c r="H15" s="33">
        <f>G15*1500</f>
        <v>0</v>
      </c>
      <c r="I15" s="43"/>
    </row>
    <row r="16" spans="1:9" ht="38.25" customHeight="1" x14ac:dyDescent="0.2">
      <c r="A16" s="27"/>
      <c r="B16" s="30" t="s">
        <v>20</v>
      </c>
      <c r="C16" s="32">
        <f>COUNTA('高1,2男B'!C11:C22)</f>
        <v>0</v>
      </c>
      <c r="D16" s="33">
        <f>C16*1500</f>
        <v>0</v>
      </c>
      <c r="E16" s="43"/>
      <c r="F16" s="31" t="s">
        <v>20</v>
      </c>
      <c r="G16" s="32">
        <f>COUNTA('高校1,2女B'!C11:C22)</f>
        <v>0</v>
      </c>
      <c r="H16" s="33">
        <f>G16*1500</f>
        <v>0</v>
      </c>
      <c r="I16" s="43"/>
    </row>
    <row r="17" spans="1:9" ht="38.25" customHeight="1" x14ac:dyDescent="0.2">
      <c r="A17" s="27"/>
      <c r="B17" s="30" t="s">
        <v>21</v>
      </c>
      <c r="C17" s="32">
        <f>COUNTA('高1,2男B'!C24:C35)</f>
        <v>0</v>
      </c>
      <c r="D17" s="33">
        <f>C17*1500</f>
        <v>0</v>
      </c>
      <c r="E17" s="43"/>
      <c r="F17" s="31" t="s">
        <v>21</v>
      </c>
      <c r="G17" s="32">
        <f>COUNTA('高校1,2女B'!C24:C35)</f>
        <v>0</v>
      </c>
      <c r="H17" s="33">
        <f>G17*1500</f>
        <v>0</v>
      </c>
      <c r="I17" s="43"/>
    </row>
    <row r="18" spans="1:9" ht="38.25" customHeight="1" thickBot="1" x14ac:dyDescent="0.25">
      <c r="A18" s="27"/>
      <c r="B18" s="140" t="s">
        <v>5</v>
      </c>
      <c r="C18" s="141"/>
      <c r="D18" s="34">
        <f>SUM(D13:D17)</f>
        <v>0</v>
      </c>
      <c r="E18" s="29"/>
      <c r="F18" s="142" t="s">
        <v>5</v>
      </c>
      <c r="G18" s="143"/>
      <c r="H18" s="34">
        <f>SUM(H13:H17)</f>
        <v>0</v>
      </c>
    </row>
    <row r="19" spans="1:9" ht="38.25" customHeight="1" thickBot="1" x14ac:dyDescent="0.2">
      <c r="A19" s="28"/>
      <c r="B19" s="35"/>
      <c r="C19" s="35"/>
      <c r="D19" s="35"/>
      <c r="E19" s="35"/>
      <c r="F19" s="35"/>
      <c r="G19" s="35"/>
      <c r="H19" s="35"/>
    </row>
    <row r="20" spans="1:9" ht="37.5" customHeight="1" thickBot="1" x14ac:dyDescent="0.2">
      <c r="B20" s="95" t="s">
        <v>48</v>
      </c>
      <c r="C20" s="144" t="s">
        <v>76</v>
      </c>
      <c r="D20" s="145"/>
    </row>
    <row r="21" spans="1:9" ht="37.5" customHeight="1" thickBot="1" x14ac:dyDescent="0.25">
      <c r="B21" s="95" t="s">
        <v>30</v>
      </c>
      <c r="C21" s="132" t="s">
        <v>77</v>
      </c>
      <c r="D21" s="133"/>
    </row>
  </sheetData>
  <mergeCells count="12">
    <mergeCell ref="B7:H7"/>
    <mergeCell ref="B2:H2"/>
    <mergeCell ref="B3:H3"/>
    <mergeCell ref="B4:H4"/>
    <mergeCell ref="B5:H5"/>
    <mergeCell ref="B6:H6"/>
    <mergeCell ref="C21:D21"/>
    <mergeCell ref="B11:D11"/>
    <mergeCell ref="F11:H11"/>
    <mergeCell ref="B18:C18"/>
    <mergeCell ref="F18:G18"/>
    <mergeCell ref="C20:D20"/>
  </mergeCells>
  <phoneticPr fontId="2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68"/>
  <sheetViews>
    <sheetView showZeros="0" view="pageBreakPreview" topLeftCell="A28" zoomScale="85" zoomScaleNormal="130" zoomScaleSheetLayoutView="85" workbookViewId="0">
      <selection activeCell="B19" sqref="B19"/>
    </sheetView>
  </sheetViews>
  <sheetFormatPr defaultRowHeight="13.5" x14ac:dyDescent="0.15"/>
  <cols>
    <col min="1" max="1" width="23.5" style="45" bestFit="1" customWidth="1"/>
    <col min="2" max="2" width="14" style="45" bestFit="1" customWidth="1"/>
    <col min="3" max="3" width="10.25" style="45" bestFit="1" customWidth="1"/>
    <col min="4" max="5" width="7.625" style="45" bestFit="1" customWidth="1"/>
    <col min="6" max="6" width="14.25" style="45" customWidth="1"/>
    <col min="7" max="7" width="13.375" style="45" bestFit="1" customWidth="1"/>
    <col min="8" max="16384" width="9" style="45"/>
  </cols>
  <sheetData>
    <row r="1" spans="1:7" ht="18.75" x14ac:dyDescent="0.15">
      <c r="A1" s="165" t="str">
        <f>表紙!B2</f>
        <v>第７５回　函館地区バドミントン選手権大会
兼　会長杯争奪バドミントン大会</v>
      </c>
      <c r="B1" s="165"/>
      <c r="C1" s="165"/>
      <c r="D1" s="165"/>
      <c r="E1" s="165"/>
      <c r="F1" s="165"/>
      <c r="G1" s="165"/>
    </row>
    <row r="2" spans="1:7" ht="14.25" thickBot="1" x14ac:dyDescent="0.2"/>
    <row r="3" spans="1:7" x14ac:dyDescent="0.15">
      <c r="A3" s="166" t="s">
        <v>31</v>
      </c>
    </row>
    <row r="4" spans="1:7" ht="19.5" customHeight="1" thickBot="1" x14ac:dyDescent="0.2">
      <c r="A4" s="167"/>
      <c r="B4" s="168" t="s">
        <v>32</v>
      </c>
      <c r="C4" s="168"/>
      <c r="D4" s="168"/>
      <c r="E4" s="168"/>
      <c r="F4" s="168"/>
      <c r="G4" s="168"/>
    </row>
    <row r="5" spans="1:7" ht="14.25" thickBot="1" x14ac:dyDescent="0.2"/>
    <row r="6" spans="1:7" ht="14.25" thickBot="1" x14ac:dyDescent="0.2">
      <c r="A6" s="169" t="s">
        <v>33</v>
      </c>
      <c r="B6" s="170"/>
      <c r="C6" s="171" t="s">
        <v>34</v>
      </c>
      <c r="D6" s="172"/>
      <c r="E6" s="172"/>
      <c r="F6" s="172"/>
      <c r="G6" s="173"/>
    </row>
    <row r="7" spans="1:7" ht="45" customHeight="1" thickBot="1" x14ac:dyDescent="0.2">
      <c r="A7" s="100">
        <f>表紙!B3</f>
        <v>0</v>
      </c>
      <c r="B7" s="98" t="s">
        <v>35</v>
      </c>
      <c r="C7" s="178">
        <f>表紙!B4</f>
        <v>0</v>
      </c>
      <c r="D7" s="179"/>
      <c r="E7" s="179"/>
      <c r="F7" s="172">
        <f>表紙!B5</f>
        <v>0</v>
      </c>
      <c r="G7" s="173"/>
    </row>
    <row r="8" spans="1:7" ht="14.25" thickBot="1" x14ac:dyDescent="0.2">
      <c r="A8" s="174" t="s">
        <v>36</v>
      </c>
      <c r="B8" s="159"/>
      <c r="C8" s="171" t="s">
        <v>39</v>
      </c>
      <c r="D8" s="172"/>
      <c r="E8" s="170"/>
      <c r="F8" s="106" t="s">
        <v>67</v>
      </c>
      <c r="G8" s="107" t="s">
        <v>41</v>
      </c>
    </row>
    <row r="9" spans="1:7" ht="33.75" customHeight="1" thickBot="1" x14ac:dyDescent="0.2">
      <c r="A9" s="174"/>
      <c r="B9" s="159"/>
      <c r="C9" s="159"/>
      <c r="D9" s="159"/>
      <c r="E9" s="159"/>
      <c r="F9" s="106" t="s">
        <v>40</v>
      </c>
      <c r="G9" s="107" t="s">
        <v>42</v>
      </c>
    </row>
    <row r="10" spans="1:7" ht="14.25" thickBot="1" x14ac:dyDescent="0.2">
      <c r="A10" s="169" t="s">
        <v>37</v>
      </c>
      <c r="B10" s="170"/>
      <c r="C10" s="159" t="s">
        <v>39</v>
      </c>
      <c r="D10" s="159"/>
      <c r="E10" s="159"/>
      <c r="F10" s="106" t="s">
        <v>67</v>
      </c>
      <c r="G10" s="107" t="s">
        <v>41</v>
      </c>
    </row>
    <row r="11" spans="1:7" ht="33.75" customHeight="1" thickBot="1" x14ac:dyDescent="0.2">
      <c r="A11" s="169"/>
      <c r="B11" s="170"/>
      <c r="C11" s="159"/>
      <c r="D11" s="159"/>
      <c r="E11" s="159"/>
      <c r="F11" s="106" t="s">
        <v>40</v>
      </c>
      <c r="G11" s="107" t="s">
        <v>42</v>
      </c>
    </row>
    <row r="12" spans="1:7" ht="14.25" thickBot="1" x14ac:dyDescent="0.2">
      <c r="A12" s="174" t="s">
        <v>38</v>
      </c>
      <c r="B12" s="159"/>
      <c r="C12" s="171" t="s">
        <v>39</v>
      </c>
      <c r="D12" s="172"/>
      <c r="E12" s="170"/>
      <c r="F12" s="108"/>
      <c r="G12" s="99"/>
    </row>
    <row r="13" spans="1:7" ht="33.75" customHeight="1" thickBot="1" x14ac:dyDescent="0.2">
      <c r="A13" s="169"/>
      <c r="B13" s="170"/>
      <c r="C13" s="175"/>
      <c r="D13" s="176"/>
      <c r="E13" s="177"/>
      <c r="F13" s="110"/>
      <c r="G13" s="111"/>
    </row>
    <row r="14" spans="1:7" ht="19.5" customHeight="1" x14ac:dyDescent="0.15">
      <c r="A14" s="97"/>
      <c r="B14" s="97"/>
      <c r="F14" s="160" t="s">
        <v>45</v>
      </c>
      <c r="G14" s="163"/>
    </row>
    <row r="15" spans="1:7" ht="19.5" customHeight="1" thickBot="1" x14ac:dyDescent="0.2">
      <c r="A15" s="97"/>
      <c r="B15" s="97"/>
      <c r="F15" s="161"/>
      <c r="G15" s="164"/>
    </row>
    <row r="16" spans="1:7" ht="20.100000000000001" customHeight="1" thickBot="1" x14ac:dyDescent="0.2"/>
    <row r="17" spans="1:7" ht="18.75" x14ac:dyDescent="0.15">
      <c r="A17" s="64" t="s">
        <v>52</v>
      </c>
      <c r="B17" s="62" t="s">
        <v>78</v>
      </c>
      <c r="C17" s="62" t="s">
        <v>54</v>
      </c>
      <c r="D17" s="62" t="s">
        <v>53</v>
      </c>
      <c r="E17" s="62" t="s">
        <v>48</v>
      </c>
      <c r="F17" s="62" t="s">
        <v>11</v>
      </c>
      <c r="G17" s="63" t="s">
        <v>25</v>
      </c>
    </row>
    <row r="18" spans="1:7" ht="26.25" customHeight="1" x14ac:dyDescent="0.15">
      <c r="A18" s="65" t="s">
        <v>51</v>
      </c>
      <c r="B18" s="66" t="s">
        <v>79</v>
      </c>
      <c r="C18" s="67" t="s">
        <v>29</v>
      </c>
      <c r="D18" s="67" t="s">
        <v>62</v>
      </c>
      <c r="E18" s="67" t="s">
        <v>55</v>
      </c>
      <c r="F18" s="68">
        <v>39082</v>
      </c>
      <c r="G18" s="96">
        <v>1111111111</v>
      </c>
    </row>
    <row r="19" spans="1:7" ht="25.5" customHeight="1" x14ac:dyDescent="0.15">
      <c r="A19" s="87"/>
      <c r="B19" s="83"/>
      <c r="C19" s="83"/>
      <c r="D19" s="83"/>
      <c r="E19" s="83" t="s">
        <v>70</v>
      </c>
      <c r="F19" s="101"/>
      <c r="G19" s="103"/>
    </row>
    <row r="20" spans="1:7" ht="26.1" customHeight="1" x14ac:dyDescent="0.15">
      <c r="A20" s="87"/>
      <c r="B20" s="83"/>
      <c r="C20" s="83"/>
      <c r="D20" s="83"/>
      <c r="E20" s="83" t="s">
        <v>71</v>
      </c>
      <c r="F20" s="101"/>
      <c r="G20" s="103"/>
    </row>
    <row r="21" spans="1:7" ht="26.1" customHeight="1" x14ac:dyDescent="0.15">
      <c r="A21" s="87"/>
      <c r="B21" s="83"/>
      <c r="C21" s="83"/>
      <c r="D21" s="83"/>
      <c r="E21" s="83" t="s">
        <v>71</v>
      </c>
      <c r="F21" s="101"/>
      <c r="G21" s="103"/>
    </row>
    <row r="22" spans="1:7" ht="26.1" customHeight="1" x14ac:dyDescent="0.15">
      <c r="A22" s="87"/>
      <c r="B22" s="83"/>
      <c r="C22" s="83"/>
      <c r="D22" s="83"/>
      <c r="E22" s="83" t="s">
        <v>71</v>
      </c>
      <c r="F22" s="101"/>
      <c r="G22" s="103"/>
    </row>
    <row r="23" spans="1:7" ht="26.1" customHeight="1" x14ac:dyDescent="0.15">
      <c r="A23" s="87"/>
      <c r="B23" s="83"/>
      <c r="C23" s="83"/>
      <c r="D23" s="83"/>
      <c r="E23" s="83" t="s">
        <v>71</v>
      </c>
      <c r="F23" s="101"/>
      <c r="G23" s="103"/>
    </row>
    <row r="24" spans="1:7" ht="26.1" customHeight="1" x14ac:dyDescent="0.15">
      <c r="A24" s="87"/>
      <c r="B24" s="83"/>
      <c r="C24" s="83"/>
      <c r="D24" s="83"/>
      <c r="E24" s="83" t="s">
        <v>71</v>
      </c>
      <c r="F24" s="101"/>
      <c r="G24" s="103"/>
    </row>
    <row r="25" spans="1:7" ht="26.1" customHeight="1" x14ac:dyDescent="0.15">
      <c r="A25" s="87"/>
      <c r="B25" s="83"/>
      <c r="C25" s="83"/>
      <c r="D25" s="83"/>
      <c r="E25" s="83" t="s">
        <v>71</v>
      </c>
      <c r="F25" s="101"/>
      <c r="G25" s="103"/>
    </row>
    <row r="26" spans="1:7" ht="26.1" customHeight="1" x14ac:dyDescent="0.15">
      <c r="A26" s="93"/>
      <c r="B26" s="94"/>
      <c r="C26" s="94"/>
      <c r="D26" s="94"/>
      <c r="E26" s="83" t="s">
        <v>71</v>
      </c>
      <c r="F26" s="101"/>
      <c r="G26" s="104"/>
    </row>
    <row r="27" spans="1:7" ht="26.1" customHeight="1" thickBot="1" x14ac:dyDescent="0.2">
      <c r="A27" s="88"/>
      <c r="B27" s="84"/>
      <c r="C27" s="84"/>
      <c r="D27" s="84"/>
      <c r="E27" s="84" t="s">
        <v>71</v>
      </c>
      <c r="F27" s="102"/>
      <c r="G27" s="105"/>
    </row>
    <row r="28" spans="1:7" ht="26.1" customHeight="1" x14ac:dyDescent="0.15">
      <c r="A28" s="162" t="s">
        <v>43</v>
      </c>
      <c r="B28" s="162"/>
      <c r="C28" s="162"/>
      <c r="D28" s="162"/>
      <c r="E28" s="162"/>
      <c r="F28" s="162"/>
      <c r="G28" s="162"/>
    </row>
    <row r="29" spans="1:7" ht="26.1" customHeight="1" x14ac:dyDescent="0.15">
      <c r="A29" s="162" t="s">
        <v>44</v>
      </c>
      <c r="B29" s="162"/>
      <c r="C29" s="162"/>
      <c r="D29" s="162"/>
      <c r="E29" s="162"/>
      <c r="F29" s="162"/>
      <c r="G29" s="162"/>
    </row>
    <row r="30" spans="1:7" ht="26.1" customHeight="1" x14ac:dyDescent="0.15">
      <c r="A30" s="162" t="s">
        <v>49</v>
      </c>
      <c r="B30" s="162"/>
      <c r="C30" s="162"/>
      <c r="D30" s="162"/>
      <c r="E30" s="162"/>
      <c r="F30" s="162"/>
      <c r="G30" s="162"/>
    </row>
    <row r="31" spans="1:7" ht="26.1" customHeight="1" x14ac:dyDescent="0.15">
      <c r="A31" s="162" t="s">
        <v>64</v>
      </c>
      <c r="B31" s="162"/>
      <c r="C31" s="162"/>
      <c r="D31" s="162"/>
      <c r="E31" s="162"/>
      <c r="F31" s="162"/>
      <c r="G31" s="162"/>
    </row>
    <row r="32" spans="1:7" ht="26.1" customHeight="1" x14ac:dyDescent="0.15">
      <c r="A32" s="162" t="s">
        <v>65</v>
      </c>
      <c r="B32" s="162"/>
      <c r="C32" s="162"/>
      <c r="D32" s="162"/>
      <c r="E32" s="162"/>
      <c r="F32" s="162"/>
      <c r="G32" s="162"/>
    </row>
    <row r="33" spans="1:7" ht="26.1" customHeight="1" thickBot="1" x14ac:dyDescent="0.2">
      <c r="A33" s="162" t="s">
        <v>66</v>
      </c>
      <c r="B33" s="162"/>
      <c r="C33" s="162"/>
      <c r="D33" s="162"/>
      <c r="E33" s="162"/>
      <c r="F33" s="162"/>
      <c r="G33" s="162"/>
    </row>
    <row r="34" spans="1:7" ht="18" customHeight="1" x14ac:dyDescent="0.15">
      <c r="A34" s="155" t="s">
        <v>46</v>
      </c>
      <c r="B34" s="156"/>
      <c r="C34" s="157"/>
      <c r="D34" s="157"/>
      <c r="E34" s="157"/>
      <c r="F34" s="157"/>
      <c r="G34" s="157"/>
    </row>
    <row r="35" spans="1:7" ht="34.5" customHeight="1" thickBot="1" x14ac:dyDescent="0.2">
      <c r="A35" s="114" t="str">
        <f>IF(A19="","",12000)</f>
        <v/>
      </c>
      <c r="B35" s="60" t="s">
        <v>47</v>
      </c>
      <c r="C35" s="59"/>
      <c r="D35" s="59"/>
      <c r="E35" s="58"/>
      <c r="F35" s="158"/>
      <c r="G35" s="158"/>
    </row>
    <row r="36" spans="1:7" ht="21" x14ac:dyDescent="0.15">
      <c r="A36" s="45" ph="1"/>
    </row>
    <row r="37" spans="1:7" ht="21" x14ac:dyDescent="0.15">
      <c r="A37" s="45" ph="1"/>
    </row>
    <row r="45" spans="1:7" ht="21" x14ac:dyDescent="0.15">
      <c r="A45" s="45" ph="1"/>
    </row>
    <row r="46" spans="1:7" ht="21" x14ac:dyDescent="0.15">
      <c r="A46" s="45" ph="1"/>
    </row>
    <row r="47" spans="1:7" ht="21" x14ac:dyDescent="0.15">
      <c r="A47" s="45" ph="1"/>
      <c r="B47" s="45" ph="1"/>
    </row>
    <row r="50" spans="1:2" ht="21" x14ac:dyDescent="0.15">
      <c r="A50" s="45" ph="1"/>
    </row>
    <row r="51" spans="1:2" ht="21" x14ac:dyDescent="0.15">
      <c r="A51" s="45" ph="1"/>
    </row>
    <row r="59" spans="1:2" ht="21" x14ac:dyDescent="0.15">
      <c r="A59" s="45" ph="1"/>
    </row>
    <row r="60" spans="1:2" ht="21" x14ac:dyDescent="0.15">
      <c r="A60" s="45" ph="1"/>
    </row>
    <row r="61" spans="1:2" ht="21" x14ac:dyDescent="0.15">
      <c r="A61" s="45" ph="1"/>
      <c r="B61" s="45" ph="1"/>
    </row>
    <row r="63" spans="1:2" ht="21" x14ac:dyDescent="0.15">
      <c r="A63" s="45" ph="1"/>
    </row>
    <row r="64" spans="1:2" ht="21" x14ac:dyDescent="0.15">
      <c r="A64" s="45" ph="1"/>
    </row>
    <row r="65" spans="1:2" ht="21" x14ac:dyDescent="0.15">
      <c r="A65" s="45" ph="1"/>
      <c r="B65" s="45" ph="1"/>
    </row>
    <row r="67" spans="1:2" ht="21" x14ac:dyDescent="0.15">
      <c r="A67" s="45" ph="1"/>
    </row>
    <row r="68" spans="1:2" ht="21" x14ac:dyDescent="0.15">
      <c r="A68" s="45" ph="1"/>
    </row>
  </sheetData>
  <mergeCells count="31">
    <mergeCell ref="F7:G7"/>
    <mergeCell ref="A10:B10"/>
    <mergeCell ref="A11:B11"/>
    <mergeCell ref="A13:B13"/>
    <mergeCell ref="C13:E13"/>
    <mergeCell ref="C12:E12"/>
    <mergeCell ref="C7:E7"/>
    <mergeCell ref="A8:B8"/>
    <mergeCell ref="A12:B12"/>
    <mergeCell ref="A9:B9"/>
    <mergeCell ref="C9:E9"/>
    <mergeCell ref="C8:E8"/>
    <mergeCell ref="A1:G1"/>
    <mergeCell ref="A3:A4"/>
    <mergeCell ref="B4:G4"/>
    <mergeCell ref="A6:B6"/>
    <mergeCell ref="C6:G6"/>
    <mergeCell ref="A34:B34"/>
    <mergeCell ref="C34:E34"/>
    <mergeCell ref="F34:G34"/>
    <mergeCell ref="F35:G35"/>
    <mergeCell ref="C10:E10"/>
    <mergeCell ref="C11:E11"/>
    <mergeCell ref="F14:F15"/>
    <mergeCell ref="A28:G28"/>
    <mergeCell ref="A29:G29"/>
    <mergeCell ref="A30:G30"/>
    <mergeCell ref="A31:G31"/>
    <mergeCell ref="A32:G32"/>
    <mergeCell ref="A33:G33"/>
    <mergeCell ref="G14:G15"/>
  </mergeCells>
  <phoneticPr fontId="2"/>
  <dataValidations count="2">
    <dataValidation type="list" allowBlank="1" showInputMessage="1" showErrorMessage="1" prompt="リストから選択してください_x000a_" sqref="G14">
      <formula1>"オープン３,オープン４"</formula1>
    </dataValidation>
    <dataValidation type="list" allowBlank="1" showInputMessage="1" showErrorMessage="1" sqref="F29:F33 E19:E27">
      <formula1>"　,◎,○"</formula1>
    </dataValidation>
  </dataValidations>
  <pageMargins left="0.98425196850393704" right="0.31496062992125984" top="0.35433070866141736" bottom="0.31496062992125984" header="0.39370078740157483" footer="0.35433070866141736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6"/>
  <sheetViews>
    <sheetView showZeros="0" view="pageBreakPreview" topLeftCell="A2" zoomScale="85" zoomScaleNormal="130" zoomScaleSheetLayoutView="85" workbookViewId="0">
      <selection activeCell="B19" sqref="B19"/>
    </sheetView>
  </sheetViews>
  <sheetFormatPr defaultRowHeight="13.5" x14ac:dyDescent="0.15"/>
  <cols>
    <col min="1" max="1" width="23.5" style="45" bestFit="1" customWidth="1"/>
    <col min="2" max="2" width="14" style="45" customWidth="1"/>
    <col min="3" max="3" width="10.25" style="45" bestFit="1" customWidth="1"/>
    <col min="4" max="5" width="7.625" style="45" bestFit="1" customWidth="1"/>
    <col min="6" max="6" width="14.25" style="45" customWidth="1"/>
    <col min="7" max="7" width="13.375" style="45" bestFit="1" customWidth="1"/>
    <col min="8" max="16384" width="9" style="45"/>
  </cols>
  <sheetData>
    <row r="1" spans="1:7" ht="18.75" x14ac:dyDescent="0.15">
      <c r="A1" s="165" t="str">
        <f>表紙!B2</f>
        <v>第７５回　函館地区バドミントン選手権大会
兼　会長杯争奪バドミントン大会</v>
      </c>
      <c r="B1" s="165"/>
      <c r="C1" s="165"/>
      <c r="D1" s="165"/>
      <c r="E1" s="165"/>
      <c r="F1" s="165"/>
      <c r="G1" s="165"/>
    </row>
    <row r="2" spans="1:7" ht="14.25" thickBot="1" x14ac:dyDescent="0.2"/>
    <row r="3" spans="1:7" ht="13.5" customHeight="1" x14ac:dyDescent="0.15">
      <c r="A3" s="180" t="s">
        <v>68</v>
      </c>
    </row>
    <row r="4" spans="1:7" ht="19.5" customHeight="1" thickBot="1" x14ac:dyDescent="0.2">
      <c r="A4" s="181"/>
      <c r="B4" s="168" t="s">
        <v>32</v>
      </c>
      <c r="C4" s="168"/>
      <c r="D4" s="168"/>
      <c r="E4" s="168"/>
      <c r="F4" s="168"/>
      <c r="G4" s="168"/>
    </row>
    <row r="5" spans="1:7" ht="14.25" thickBot="1" x14ac:dyDescent="0.2"/>
    <row r="6" spans="1:7" ht="14.25" thickBot="1" x14ac:dyDescent="0.2">
      <c r="A6" s="169" t="s">
        <v>33</v>
      </c>
      <c r="B6" s="170"/>
      <c r="C6" s="171" t="s">
        <v>34</v>
      </c>
      <c r="D6" s="172"/>
      <c r="E6" s="172"/>
      <c r="F6" s="172"/>
      <c r="G6" s="173"/>
    </row>
    <row r="7" spans="1:7" ht="45" customHeight="1" thickBot="1" x14ac:dyDescent="0.2">
      <c r="A7" s="100">
        <f>表紙!B3</f>
        <v>0</v>
      </c>
      <c r="B7" s="98" t="s">
        <v>35</v>
      </c>
      <c r="C7" s="178">
        <f>表紙!B4</f>
        <v>0</v>
      </c>
      <c r="D7" s="179"/>
      <c r="E7" s="179"/>
      <c r="F7" s="172">
        <f>表紙!B5</f>
        <v>0</v>
      </c>
      <c r="G7" s="173"/>
    </row>
    <row r="8" spans="1:7" ht="14.25" thickBot="1" x14ac:dyDescent="0.2">
      <c r="A8" s="174" t="s">
        <v>36</v>
      </c>
      <c r="B8" s="159"/>
      <c r="C8" s="171" t="s">
        <v>39</v>
      </c>
      <c r="D8" s="172"/>
      <c r="E8" s="170"/>
      <c r="F8" s="106" t="s">
        <v>67</v>
      </c>
      <c r="G8" s="107" t="s">
        <v>41</v>
      </c>
    </row>
    <row r="9" spans="1:7" ht="33.75" customHeight="1" thickBot="1" x14ac:dyDescent="0.2">
      <c r="A9" s="174"/>
      <c r="B9" s="159"/>
      <c r="C9" s="159"/>
      <c r="D9" s="159"/>
      <c r="E9" s="159"/>
      <c r="F9" s="106" t="s">
        <v>40</v>
      </c>
      <c r="G9" s="107" t="s">
        <v>42</v>
      </c>
    </row>
    <row r="10" spans="1:7" ht="14.25" thickBot="1" x14ac:dyDescent="0.2">
      <c r="A10" s="169" t="s">
        <v>37</v>
      </c>
      <c r="B10" s="170"/>
      <c r="C10" s="159" t="s">
        <v>39</v>
      </c>
      <c r="D10" s="159"/>
      <c r="E10" s="159"/>
      <c r="F10" s="106" t="s">
        <v>67</v>
      </c>
      <c r="G10" s="107" t="s">
        <v>41</v>
      </c>
    </row>
    <row r="11" spans="1:7" ht="33.75" customHeight="1" thickBot="1" x14ac:dyDescent="0.2">
      <c r="A11" s="169"/>
      <c r="B11" s="170"/>
      <c r="C11" s="159"/>
      <c r="D11" s="159"/>
      <c r="E11" s="159"/>
      <c r="F11" s="106" t="s">
        <v>40</v>
      </c>
      <c r="G11" s="107" t="s">
        <v>42</v>
      </c>
    </row>
    <row r="12" spans="1:7" ht="14.25" thickBot="1" x14ac:dyDescent="0.2">
      <c r="A12" s="174" t="s">
        <v>38</v>
      </c>
      <c r="B12" s="159"/>
      <c r="C12" s="171" t="s">
        <v>39</v>
      </c>
      <c r="D12" s="172"/>
      <c r="E12" s="170"/>
      <c r="F12" s="108"/>
      <c r="G12" s="99"/>
    </row>
    <row r="13" spans="1:7" ht="33.75" customHeight="1" thickBot="1" x14ac:dyDescent="0.2">
      <c r="A13" s="169"/>
      <c r="B13" s="170"/>
      <c r="C13" s="175"/>
      <c r="D13" s="176"/>
      <c r="E13" s="177"/>
      <c r="F13" s="110"/>
      <c r="G13" s="111"/>
    </row>
    <row r="14" spans="1:7" ht="20.100000000000001" customHeight="1" x14ac:dyDescent="0.15">
      <c r="A14" s="97"/>
      <c r="B14" s="97"/>
      <c r="F14" s="160" t="s">
        <v>45</v>
      </c>
      <c r="G14" s="163"/>
    </row>
    <row r="15" spans="1:7" ht="20.100000000000001" customHeight="1" thickBot="1" x14ac:dyDescent="0.2">
      <c r="A15" s="97"/>
      <c r="B15" s="97"/>
      <c r="F15" s="161"/>
      <c r="G15" s="164"/>
    </row>
    <row r="16" spans="1:7" ht="18.75" customHeight="1" thickBot="1" x14ac:dyDescent="0.2"/>
    <row r="17" spans="1:7" ht="18" customHeight="1" x14ac:dyDescent="0.15">
      <c r="A17" s="69" t="s">
        <v>52</v>
      </c>
      <c r="B17" s="70" t="s">
        <v>78</v>
      </c>
      <c r="C17" s="70" t="s">
        <v>54</v>
      </c>
      <c r="D17" s="70" t="s">
        <v>53</v>
      </c>
      <c r="E17" s="70" t="s">
        <v>48</v>
      </c>
      <c r="F17" s="70" t="s">
        <v>11</v>
      </c>
      <c r="G17" s="71" t="s">
        <v>25</v>
      </c>
    </row>
    <row r="18" spans="1:7" ht="25.5" customHeight="1" x14ac:dyDescent="0.15">
      <c r="A18" s="72" t="s">
        <v>69</v>
      </c>
      <c r="B18" s="73" t="s">
        <v>80</v>
      </c>
      <c r="C18" s="74" t="s">
        <v>29</v>
      </c>
      <c r="D18" s="74" t="s">
        <v>62</v>
      </c>
      <c r="E18" s="74" t="s">
        <v>55</v>
      </c>
      <c r="F18" s="75">
        <v>39082</v>
      </c>
      <c r="G18" s="109">
        <v>1111111111</v>
      </c>
    </row>
    <row r="19" spans="1:7" ht="25.5" customHeight="1" x14ac:dyDescent="0.15">
      <c r="A19" s="89"/>
      <c r="B19" s="85"/>
      <c r="C19" s="85"/>
      <c r="D19" s="85"/>
      <c r="E19" s="85" t="s">
        <v>61</v>
      </c>
      <c r="F19" s="90"/>
      <c r="G19" s="112"/>
    </row>
    <row r="20" spans="1:7" ht="25.5" customHeight="1" x14ac:dyDescent="0.15">
      <c r="A20" s="89"/>
      <c r="B20" s="85"/>
      <c r="C20" s="85"/>
      <c r="D20" s="85"/>
      <c r="E20" s="85" t="s">
        <v>55</v>
      </c>
      <c r="F20" s="90"/>
      <c r="G20" s="112"/>
    </row>
    <row r="21" spans="1:7" ht="25.5" customHeight="1" x14ac:dyDescent="0.15">
      <c r="A21" s="89"/>
      <c r="B21" s="85"/>
      <c r="C21" s="85"/>
      <c r="D21" s="85"/>
      <c r="E21" s="85" t="s">
        <v>55</v>
      </c>
      <c r="F21" s="90"/>
      <c r="G21" s="112"/>
    </row>
    <row r="22" spans="1:7" ht="25.5" customHeight="1" x14ac:dyDescent="0.15">
      <c r="A22" s="89"/>
      <c r="B22" s="85"/>
      <c r="C22" s="85"/>
      <c r="D22" s="85"/>
      <c r="E22" s="85" t="s">
        <v>55</v>
      </c>
      <c r="F22" s="90"/>
      <c r="G22" s="112"/>
    </row>
    <row r="23" spans="1:7" ht="25.5" customHeight="1" x14ac:dyDescent="0.15">
      <c r="A23" s="89"/>
      <c r="B23" s="85"/>
      <c r="C23" s="85"/>
      <c r="D23" s="85"/>
      <c r="E23" s="85" t="s">
        <v>55</v>
      </c>
      <c r="F23" s="90"/>
      <c r="G23" s="112"/>
    </row>
    <row r="24" spans="1:7" ht="25.5" customHeight="1" x14ac:dyDescent="0.15">
      <c r="A24" s="89"/>
      <c r="B24" s="85"/>
      <c r="C24" s="85"/>
      <c r="D24" s="85"/>
      <c r="E24" s="85" t="s">
        <v>55</v>
      </c>
      <c r="F24" s="90"/>
      <c r="G24" s="112"/>
    </row>
    <row r="25" spans="1:7" ht="25.5" customHeight="1" x14ac:dyDescent="0.15">
      <c r="A25" s="89"/>
      <c r="B25" s="85"/>
      <c r="C25" s="85"/>
      <c r="D25" s="85"/>
      <c r="E25" s="85" t="s">
        <v>55</v>
      </c>
      <c r="F25" s="90"/>
      <c r="G25" s="112"/>
    </row>
    <row r="26" spans="1:7" ht="25.5" customHeight="1" x14ac:dyDescent="0.15">
      <c r="A26" s="89"/>
      <c r="B26" s="85"/>
      <c r="C26" s="85"/>
      <c r="D26" s="85"/>
      <c r="E26" s="85" t="s">
        <v>55</v>
      </c>
      <c r="F26" s="90"/>
      <c r="G26" s="112"/>
    </row>
    <row r="27" spans="1:7" ht="25.5" customHeight="1" thickBot="1" x14ac:dyDescent="0.2">
      <c r="A27" s="91"/>
      <c r="B27" s="86"/>
      <c r="C27" s="86"/>
      <c r="D27" s="86"/>
      <c r="E27" s="86" t="s">
        <v>55</v>
      </c>
      <c r="F27" s="92"/>
      <c r="G27" s="113"/>
    </row>
    <row r="28" spans="1:7" ht="25.5" customHeight="1" x14ac:dyDescent="0.15">
      <c r="A28" s="162" t="s">
        <v>43</v>
      </c>
      <c r="B28" s="162"/>
      <c r="C28" s="162"/>
      <c r="D28" s="162"/>
      <c r="E28" s="162"/>
      <c r="F28" s="162"/>
      <c r="G28" s="162"/>
    </row>
    <row r="29" spans="1:7" ht="25.5" customHeight="1" x14ac:dyDescent="0.15">
      <c r="A29" s="162" t="s">
        <v>44</v>
      </c>
      <c r="B29" s="162"/>
      <c r="C29" s="162"/>
      <c r="D29" s="162"/>
      <c r="E29" s="162"/>
      <c r="F29" s="162"/>
      <c r="G29" s="162"/>
    </row>
    <row r="30" spans="1:7" ht="25.5" customHeight="1" x14ac:dyDescent="0.15">
      <c r="A30" s="162" t="s">
        <v>49</v>
      </c>
      <c r="B30" s="162"/>
      <c r="C30" s="162"/>
      <c r="D30" s="162"/>
      <c r="E30" s="162"/>
      <c r="F30" s="162"/>
      <c r="G30" s="162"/>
    </row>
    <row r="31" spans="1:7" ht="25.5" customHeight="1" x14ac:dyDescent="0.15">
      <c r="A31" s="162" t="s">
        <v>64</v>
      </c>
      <c r="B31" s="162"/>
      <c r="C31" s="162"/>
      <c r="D31" s="162"/>
      <c r="E31" s="162"/>
      <c r="F31" s="162"/>
      <c r="G31" s="162"/>
    </row>
    <row r="32" spans="1:7" ht="25.5" customHeight="1" x14ac:dyDescent="0.15">
      <c r="A32" s="162" t="s">
        <v>65</v>
      </c>
      <c r="B32" s="162"/>
      <c r="C32" s="162"/>
      <c r="D32" s="162"/>
      <c r="E32" s="162"/>
      <c r="F32" s="162"/>
      <c r="G32" s="162"/>
    </row>
    <row r="33" spans="1:7" ht="25.5" customHeight="1" thickBot="1" x14ac:dyDescent="0.2">
      <c r="A33" s="162" t="s">
        <v>66</v>
      </c>
      <c r="B33" s="162"/>
      <c r="C33" s="162"/>
      <c r="D33" s="162"/>
      <c r="E33" s="162"/>
      <c r="F33" s="162"/>
      <c r="G33" s="162"/>
    </row>
    <row r="34" spans="1:7" ht="18" customHeight="1" x14ac:dyDescent="0.15">
      <c r="A34" s="155" t="s">
        <v>46</v>
      </c>
      <c r="B34" s="156"/>
      <c r="C34" s="157"/>
      <c r="D34" s="157"/>
      <c r="E34" s="157"/>
      <c r="F34" s="157"/>
      <c r="G34" s="157"/>
    </row>
    <row r="35" spans="1:7" ht="34.5" customHeight="1" thickBot="1" x14ac:dyDescent="0.2">
      <c r="A35" s="114" t="str">
        <f>IF(A19="","",12000)</f>
        <v/>
      </c>
      <c r="B35" s="60" t="s">
        <v>47</v>
      </c>
      <c r="C35" s="59"/>
      <c r="D35" s="59"/>
      <c r="E35" s="58"/>
      <c r="F35" s="158"/>
      <c r="G35" s="158"/>
    </row>
    <row r="36" spans="1:7" ht="21" x14ac:dyDescent="0.15">
      <c r="A36" s="45" ph="1"/>
      <c r="B36" s="45" ph="1"/>
    </row>
  </sheetData>
  <mergeCells count="31">
    <mergeCell ref="F35:G35"/>
    <mergeCell ref="A31:G31"/>
    <mergeCell ref="A32:G32"/>
    <mergeCell ref="A33:G33"/>
    <mergeCell ref="A34:B34"/>
    <mergeCell ref="C34:E34"/>
    <mergeCell ref="F34:G34"/>
    <mergeCell ref="G14:G15"/>
    <mergeCell ref="A28:G28"/>
    <mergeCell ref="A29:G29"/>
    <mergeCell ref="A30:G30"/>
    <mergeCell ref="A10:B10"/>
    <mergeCell ref="A11:B11"/>
    <mergeCell ref="C10:E10"/>
    <mergeCell ref="C11:E11"/>
    <mergeCell ref="A12:B12"/>
    <mergeCell ref="C12:E12"/>
    <mergeCell ref="A13:B13"/>
    <mergeCell ref="C13:E13"/>
    <mergeCell ref="F14:F15"/>
    <mergeCell ref="A8:B8"/>
    <mergeCell ref="A9:B9"/>
    <mergeCell ref="C8:E8"/>
    <mergeCell ref="C9:E9"/>
    <mergeCell ref="A3:A4"/>
    <mergeCell ref="A6:B6"/>
    <mergeCell ref="A1:G1"/>
    <mergeCell ref="B4:G4"/>
    <mergeCell ref="C6:G6"/>
    <mergeCell ref="C7:E7"/>
    <mergeCell ref="F7:G7"/>
  </mergeCells>
  <phoneticPr fontId="2"/>
  <dataValidations count="2">
    <dataValidation type="list" allowBlank="1" showInputMessage="1" showErrorMessage="1" prompt="リストから選択してください_x000a_" sqref="G14">
      <formula1>"オープン３,オープン４"</formula1>
    </dataValidation>
    <dataValidation type="list" allowBlank="1" showInputMessage="1" showErrorMessage="1" sqref="F29:F33 E19:E27">
      <formula1>"　,◎,○"</formula1>
    </dataValidation>
  </dataValidations>
  <pageMargins left="0.98425196850393704" right="0.31496062992125984" top="0.35433070866141736" bottom="0.31496062992125984" header="0.39370078740157483" footer="0.35433070866141736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37"/>
  <sheetViews>
    <sheetView view="pageBreakPreview" zoomScaleNormal="100" zoomScaleSheetLayoutView="100" workbookViewId="0">
      <selection activeCell="D26" sqref="D26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7" width="11.625" style="9" customWidth="1"/>
    <col min="8" max="8" width="12.75" style="9" bestFit="1" customWidth="1"/>
    <col min="9" max="49" width="4.625" style="9" customWidth="1"/>
    <col min="50" max="16384" width="12.875" style="9"/>
  </cols>
  <sheetData>
    <row r="1" spans="1:8" customFormat="1" ht="21.75" thickBot="1" x14ac:dyDescent="0.2">
      <c r="A1" s="1" t="s">
        <v>23</v>
      </c>
      <c r="B1" s="1"/>
      <c r="C1" s="2"/>
      <c r="D1" s="2"/>
      <c r="E1" s="2"/>
      <c r="F1" s="2"/>
      <c r="G1" s="2"/>
      <c r="H1" s="2"/>
    </row>
    <row r="2" spans="1:8" s="8" customFormat="1" ht="17.25" x14ac:dyDescent="0.15">
      <c r="A2" s="187" t="s">
        <v>0</v>
      </c>
      <c r="B2" s="188"/>
      <c r="C2" s="192" t="str">
        <f>表紙!B2</f>
        <v>第７５回　函館地区バドミントン選手権大会
兼　会長杯争奪バドミントン大会</v>
      </c>
      <c r="D2" s="192"/>
      <c r="E2" s="192"/>
      <c r="F2" s="192"/>
      <c r="G2" s="192"/>
      <c r="H2" s="192"/>
    </row>
    <row r="3" spans="1:8" ht="18" thickBot="1" x14ac:dyDescent="0.2">
      <c r="A3" s="185" t="s">
        <v>10</v>
      </c>
      <c r="B3" s="186"/>
      <c r="C3" s="193">
        <f>表紙!B3</f>
        <v>0</v>
      </c>
      <c r="D3" s="193"/>
      <c r="E3" s="193"/>
      <c r="F3" s="193"/>
      <c r="G3" s="193"/>
      <c r="H3" s="193"/>
    </row>
    <row r="4" spans="1:8" ht="17.25" x14ac:dyDescent="0.15">
      <c r="A4" s="78" t="s">
        <v>72</v>
      </c>
      <c r="B4" s="36"/>
      <c r="C4" s="37"/>
      <c r="D4" s="37"/>
      <c r="E4" s="10"/>
      <c r="F4" s="10"/>
      <c r="G4" s="10"/>
      <c r="H4" s="10"/>
    </row>
    <row r="5" spans="1:8" ht="12" x14ac:dyDescent="0.15">
      <c r="A5" s="23" t="s">
        <v>14</v>
      </c>
      <c r="B5" s="23"/>
    </row>
    <row r="6" spans="1:8" ht="12" x14ac:dyDescent="0.15">
      <c r="A6" s="9" t="s">
        <v>60</v>
      </c>
    </row>
    <row r="7" spans="1:8" ht="12" x14ac:dyDescent="0.15">
      <c r="A7" s="9" t="s">
        <v>15</v>
      </c>
    </row>
    <row r="8" spans="1:8" ht="12" x14ac:dyDescent="0.15">
      <c r="A8" s="9" t="s">
        <v>59</v>
      </c>
    </row>
    <row r="9" spans="1:8" ht="12.75" thickBot="1" x14ac:dyDescent="0.2">
      <c r="A9" s="9" t="s">
        <v>58</v>
      </c>
    </row>
    <row r="10" spans="1:8" ht="25.5" customHeight="1" x14ac:dyDescent="0.15">
      <c r="A10" s="80" t="s">
        <v>56</v>
      </c>
      <c r="B10" s="81" t="s">
        <v>6</v>
      </c>
      <c r="C10" s="81" t="s">
        <v>52</v>
      </c>
      <c r="D10" s="81" t="s">
        <v>78</v>
      </c>
      <c r="E10" s="81" t="s">
        <v>10</v>
      </c>
      <c r="F10" s="81" t="s">
        <v>57</v>
      </c>
      <c r="G10" s="81" t="s">
        <v>11</v>
      </c>
      <c r="H10" s="81" t="s">
        <v>25</v>
      </c>
    </row>
    <row r="11" spans="1:8" ht="25.5" customHeight="1" x14ac:dyDescent="0.15">
      <c r="A11" s="190" t="s">
        <v>26</v>
      </c>
      <c r="B11" s="39" t="s">
        <v>13</v>
      </c>
      <c r="C11" s="39" t="s">
        <v>28</v>
      </c>
      <c r="D11" s="39" t="s">
        <v>81</v>
      </c>
      <c r="E11" s="39" t="s">
        <v>29</v>
      </c>
      <c r="F11" s="39">
        <v>2</v>
      </c>
      <c r="G11" s="76">
        <v>37581</v>
      </c>
      <c r="H11" s="77">
        <v>1000123456</v>
      </c>
    </row>
    <row r="12" spans="1:8" ht="25.5" customHeight="1" x14ac:dyDescent="0.15">
      <c r="A12" s="191"/>
      <c r="B12" s="40" t="s">
        <v>13</v>
      </c>
      <c r="C12" s="40" t="s">
        <v>27</v>
      </c>
      <c r="D12" s="41" t="s">
        <v>79</v>
      </c>
      <c r="E12" s="41" t="s">
        <v>29</v>
      </c>
      <c r="F12" s="41">
        <v>2</v>
      </c>
      <c r="G12" s="42">
        <v>37636</v>
      </c>
      <c r="H12" s="41">
        <v>1000682034</v>
      </c>
    </row>
    <row r="13" spans="1:8" ht="23.25" customHeight="1" x14ac:dyDescent="0.15">
      <c r="A13" s="189">
        <v>1</v>
      </c>
      <c r="B13" s="79"/>
      <c r="C13" s="79"/>
      <c r="D13" s="79"/>
      <c r="E13" s="79"/>
      <c r="F13" s="79"/>
      <c r="G13" s="119"/>
      <c r="H13" s="127"/>
    </row>
    <row r="14" spans="1:8" ht="23.25" customHeight="1" x14ac:dyDescent="0.15">
      <c r="A14" s="183"/>
      <c r="B14" s="24"/>
      <c r="C14" s="24"/>
      <c r="D14" s="13"/>
      <c r="E14" s="13"/>
      <c r="F14" s="13"/>
      <c r="G14" s="128"/>
      <c r="H14" s="14"/>
    </row>
    <row r="15" spans="1:8" ht="23.25" customHeight="1" x14ac:dyDescent="0.15">
      <c r="A15" s="182">
        <v>2</v>
      </c>
      <c r="B15" s="11"/>
      <c r="C15" s="11"/>
      <c r="D15" s="11"/>
      <c r="E15" s="11"/>
      <c r="F15" s="11"/>
      <c r="G15" s="38"/>
      <c r="H15" s="12"/>
    </row>
    <row r="16" spans="1:8" ht="23.25" customHeight="1" x14ac:dyDescent="0.15">
      <c r="A16" s="183"/>
      <c r="B16" s="24"/>
      <c r="C16" s="24"/>
      <c r="D16" s="13"/>
      <c r="E16" s="13"/>
      <c r="F16" s="13"/>
      <c r="G16" s="128"/>
      <c r="H16" s="14"/>
    </row>
    <row r="17" spans="1:8" ht="23.25" customHeight="1" x14ac:dyDescent="0.15">
      <c r="A17" s="182">
        <v>3</v>
      </c>
      <c r="B17" s="11"/>
      <c r="C17" s="11"/>
      <c r="D17" s="11"/>
      <c r="E17" s="11"/>
      <c r="F17" s="11"/>
      <c r="G17" s="38"/>
      <c r="H17" s="12"/>
    </row>
    <row r="18" spans="1:8" ht="23.25" customHeight="1" x14ac:dyDescent="0.15">
      <c r="A18" s="183"/>
      <c r="B18" s="24"/>
      <c r="C18" s="24"/>
      <c r="D18" s="13"/>
      <c r="E18" s="13"/>
      <c r="F18" s="13"/>
      <c r="G18" s="128"/>
      <c r="H18" s="14"/>
    </row>
    <row r="19" spans="1:8" ht="23.25" customHeight="1" x14ac:dyDescent="0.15">
      <c r="A19" s="182">
        <v>4</v>
      </c>
      <c r="B19" s="11"/>
      <c r="C19" s="11"/>
      <c r="D19" s="11"/>
      <c r="E19" s="11"/>
      <c r="F19" s="11"/>
      <c r="G19" s="38"/>
      <c r="H19" s="12"/>
    </row>
    <row r="20" spans="1:8" ht="23.25" customHeight="1" x14ac:dyDescent="0.15">
      <c r="A20" s="183"/>
      <c r="B20" s="24"/>
      <c r="C20" s="24"/>
      <c r="D20" s="13"/>
      <c r="E20" s="13"/>
      <c r="F20" s="13"/>
      <c r="G20" s="128"/>
      <c r="H20" s="14"/>
    </row>
    <row r="21" spans="1:8" ht="23.25" customHeight="1" x14ac:dyDescent="0.15">
      <c r="A21" s="182">
        <v>5</v>
      </c>
      <c r="B21" s="11"/>
      <c r="C21" s="11"/>
      <c r="D21" s="11"/>
      <c r="E21" s="11"/>
      <c r="F21" s="11"/>
      <c r="G21" s="38"/>
      <c r="H21" s="12"/>
    </row>
    <row r="22" spans="1:8" ht="23.25" customHeight="1" x14ac:dyDescent="0.15">
      <c r="A22" s="183"/>
      <c r="B22" s="24"/>
      <c r="C22" s="24"/>
      <c r="D22" s="13"/>
      <c r="E22" s="13"/>
      <c r="F22" s="13"/>
      <c r="G22" s="128"/>
      <c r="H22" s="14"/>
    </row>
    <row r="23" spans="1:8" ht="23.25" customHeight="1" x14ac:dyDescent="0.15">
      <c r="A23" s="182">
        <v>6</v>
      </c>
      <c r="B23" s="11"/>
      <c r="C23" s="11"/>
      <c r="D23" s="11"/>
      <c r="E23" s="11"/>
      <c r="F23" s="11"/>
      <c r="G23" s="38"/>
      <c r="H23" s="12"/>
    </row>
    <row r="24" spans="1:8" ht="23.25" customHeight="1" thickBot="1" x14ac:dyDescent="0.2">
      <c r="A24" s="184"/>
      <c r="B24" s="25"/>
      <c r="C24" s="25"/>
      <c r="D24" s="15"/>
      <c r="E24" s="15"/>
      <c r="F24" s="15"/>
      <c r="G24" s="129"/>
      <c r="H24" s="16"/>
    </row>
    <row r="25" spans="1:8" ht="23.25" customHeight="1" x14ac:dyDescent="0.15">
      <c r="A25" s="80" t="s">
        <v>56</v>
      </c>
      <c r="B25" s="81" t="s">
        <v>6</v>
      </c>
      <c r="C25" s="81" t="s">
        <v>52</v>
      </c>
      <c r="D25" s="81" t="s">
        <v>78</v>
      </c>
      <c r="E25" s="81" t="s">
        <v>10</v>
      </c>
      <c r="F25" s="81" t="s">
        <v>57</v>
      </c>
      <c r="G25" s="81" t="s">
        <v>11</v>
      </c>
      <c r="H25" s="82" t="s">
        <v>25</v>
      </c>
    </row>
    <row r="26" spans="1:8" ht="23.25" customHeight="1" x14ac:dyDescent="0.15">
      <c r="A26" s="17">
        <v>1</v>
      </c>
      <c r="B26" s="18"/>
      <c r="C26" s="18"/>
      <c r="D26" s="18"/>
      <c r="E26" s="18"/>
      <c r="F26" s="18"/>
      <c r="G26" s="130"/>
      <c r="H26" s="19"/>
    </row>
    <row r="27" spans="1:8" ht="23.25" customHeight="1" x14ac:dyDescent="0.15">
      <c r="A27" s="17">
        <v>2</v>
      </c>
      <c r="B27" s="18"/>
      <c r="C27" s="18"/>
      <c r="D27" s="18"/>
      <c r="E27" s="18"/>
      <c r="F27" s="18"/>
      <c r="G27" s="130"/>
      <c r="H27" s="19"/>
    </row>
    <row r="28" spans="1:8" ht="23.25" customHeight="1" x14ac:dyDescent="0.15">
      <c r="A28" s="17">
        <v>3</v>
      </c>
      <c r="B28" s="18"/>
      <c r="C28" s="18"/>
      <c r="D28" s="18"/>
      <c r="E28" s="18"/>
      <c r="F28" s="18"/>
      <c r="G28" s="130"/>
      <c r="H28" s="19"/>
    </row>
    <row r="29" spans="1:8" ht="23.25" customHeight="1" x14ac:dyDescent="0.15">
      <c r="A29" s="17">
        <v>4</v>
      </c>
      <c r="B29" s="18"/>
      <c r="C29" s="18"/>
      <c r="D29" s="18"/>
      <c r="E29" s="18"/>
      <c r="F29" s="18"/>
      <c r="G29" s="130"/>
      <c r="H29" s="19"/>
    </row>
    <row r="30" spans="1:8" ht="23.25" customHeight="1" x14ac:dyDescent="0.15">
      <c r="A30" s="17">
        <v>5</v>
      </c>
      <c r="B30" s="18"/>
      <c r="C30" s="18"/>
      <c r="D30" s="18"/>
      <c r="E30" s="18"/>
      <c r="F30" s="18"/>
      <c r="G30" s="130"/>
      <c r="H30" s="19"/>
    </row>
    <row r="31" spans="1:8" ht="23.25" customHeight="1" x14ac:dyDescent="0.15">
      <c r="A31" s="17">
        <v>6</v>
      </c>
      <c r="B31" s="18"/>
      <c r="C31" s="18"/>
      <c r="D31" s="18"/>
      <c r="E31" s="18"/>
      <c r="F31" s="18"/>
      <c r="G31" s="130"/>
      <c r="H31" s="19"/>
    </row>
    <row r="32" spans="1:8" ht="23.25" customHeight="1" x14ac:dyDescent="0.15">
      <c r="A32" s="17">
        <v>7</v>
      </c>
      <c r="B32" s="18"/>
      <c r="C32" s="18"/>
      <c r="D32" s="18"/>
      <c r="E32" s="18"/>
      <c r="F32" s="18"/>
      <c r="G32" s="130"/>
      <c r="H32" s="19"/>
    </row>
    <row r="33" spans="1:8" ht="23.25" customHeight="1" x14ac:dyDescent="0.15">
      <c r="A33" s="17">
        <v>8</v>
      </c>
      <c r="B33" s="18"/>
      <c r="C33" s="18"/>
      <c r="D33" s="18"/>
      <c r="E33" s="18"/>
      <c r="F33" s="18"/>
      <c r="G33" s="130"/>
      <c r="H33" s="19"/>
    </row>
    <row r="34" spans="1:8" ht="23.25" customHeight="1" x14ac:dyDescent="0.15">
      <c r="A34" s="17">
        <v>9</v>
      </c>
      <c r="B34" s="18"/>
      <c r="C34" s="18"/>
      <c r="D34" s="18"/>
      <c r="E34" s="18"/>
      <c r="F34" s="18"/>
      <c r="G34" s="130"/>
      <c r="H34" s="19"/>
    </row>
    <row r="35" spans="1:8" ht="23.25" customHeight="1" x14ac:dyDescent="0.15">
      <c r="A35" s="17">
        <v>10</v>
      </c>
      <c r="B35" s="18"/>
      <c r="C35" s="18"/>
      <c r="D35" s="18"/>
      <c r="E35" s="18"/>
      <c r="F35" s="18"/>
      <c r="G35" s="130"/>
      <c r="H35" s="19"/>
    </row>
    <row r="36" spans="1:8" ht="23.25" customHeight="1" x14ac:dyDescent="0.15">
      <c r="A36" s="17">
        <v>11</v>
      </c>
      <c r="B36" s="18"/>
      <c r="C36" s="18"/>
      <c r="D36" s="18"/>
      <c r="E36" s="18"/>
      <c r="F36" s="18"/>
      <c r="G36" s="130"/>
      <c r="H36" s="19"/>
    </row>
    <row r="37" spans="1:8" ht="23.25" customHeight="1" thickBot="1" x14ac:dyDescent="0.2">
      <c r="A37" s="20">
        <v>12</v>
      </c>
      <c r="B37" s="21"/>
      <c r="C37" s="21"/>
      <c r="D37" s="21"/>
      <c r="E37" s="21"/>
      <c r="F37" s="21"/>
      <c r="G37" s="131"/>
      <c r="H37" s="22"/>
    </row>
  </sheetData>
  <mergeCells count="11">
    <mergeCell ref="A3:B3"/>
    <mergeCell ref="A2:B2"/>
    <mergeCell ref="A13:A14"/>
    <mergeCell ref="A11:A12"/>
    <mergeCell ref="C2:H2"/>
    <mergeCell ref="C3:H3"/>
    <mergeCell ref="A15:A16"/>
    <mergeCell ref="A17:A18"/>
    <mergeCell ref="A19:A20"/>
    <mergeCell ref="A21:A22"/>
    <mergeCell ref="A23:A24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35"/>
  <sheetViews>
    <sheetView view="pageBreakPreview" topLeftCell="A19" zoomScaleNormal="100" zoomScaleSheetLayoutView="100" workbookViewId="0">
      <selection activeCell="D24" sqref="D24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49" width="4.625" style="9" customWidth="1"/>
    <col min="50" max="16384" width="12.875" style="9"/>
  </cols>
  <sheetData>
    <row r="1" spans="1:8" customFormat="1" ht="21.75" thickBot="1" x14ac:dyDescent="0.2">
      <c r="A1" s="1" t="s">
        <v>23</v>
      </c>
      <c r="B1" s="1"/>
      <c r="C1" s="2"/>
      <c r="D1" s="2"/>
      <c r="E1" s="2"/>
      <c r="F1" s="2"/>
      <c r="G1" s="2"/>
      <c r="H1" s="2"/>
    </row>
    <row r="2" spans="1:8" s="8" customFormat="1" ht="17.25" x14ac:dyDescent="0.15">
      <c r="A2" s="187" t="s">
        <v>0</v>
      </c>
      <c r="B2" s="188"/>
      <c r="C2" s="192" t="str">
        <f>表紙!B2</f>
        <v>第７５回　函館地区バドミントン選手権大会
兼　会長杯争奪バドミントン大会</v>
      </c>
      <c r="D2" s="192"/>
      <c r="E2" s="192"/>
      <c r="F2" s="192"/>
      <c r="G2" s="192"/>
      <c r="H2" s="192"/>
    </row>
    <row r="3" spans="1:8" ht="18" thickBot="1" x14ac:dyDescent="0.2">
      <c r="A3" s="185" t="s">
        <v>10</v>
      </c>
      <c r="B3" s="186"/>
      <c r="C3" s="193">
        <f>表紙!B3</f>
        <v>0</v>
      </c>
      <c r="D3" s="193"/>
      <c r="E3" s="193"/>
      <c r="F3" s="193"/>
      <c r="G3" s="193"/>
      <c r="H3" s="193"/>
    </row>
    <row r="4" spans="1:8" ht="17.25" x14ac:dyDescent="0.15">
      <c r="A4" s="115" t="s">
        <v>73</v>
      </c>
      <c r="B4" s="116"/>
      <c r="C4" s="117"/>
      <c r="D4" s="117"/>
      <c r="E4" s="118"/>
      <c r="F4" s="118"/>
      <c r="G4" s="118"/>
      <c r="H4" s="118"/>
    </row>
    <row r="5" spans="1:8" ht="12" x14ac:dyDescent="0.15">
      <c r="A5" s="23" t="s">
        <v>14</v>
      </c>
      <c r="B5" s="23"/>
    </row>
    <row r="6" spans="1:8" ht="12" x14ac:dyDescent="0.15">
      <c r="A6" s="9" t="s">
        <v>60</v>
      </c>
    </row>
    <row r="7" spans="1:8" ht="12" x14ac:dyDescent="0.15">
      <c r="A7" s="9" t="s">
        <v>15</v>
      </c>
    </row>
    <row r="8" spans="1:8" ht="12" x14ac:dyDescent="0.15">
      <c r="A8" s="9" t="s">
        <v>59</v>
      </c>
    </row>
    <row r="9" spans="1:8" ht="12.75" thickBot="1" x14ac:dyDescent="0.2">
      <c r="A9" s="9" t="s">
        <v>58</v>
      </c>
    </row>
    <row r="10" spans="1:8" ht="25.5" customHeight="1" x14ac:dyDescent="0.15">
      <c r="A10" s="80" t="s">
        <v>16</v>
      </c>
      <c r="B10" s="81" t="s">
        <v>6</v>
      </c>
      <c r="C10" s="81" t="s">
        <v>52</v>
      </c>
      <c r="D10" s="81" t="s">
        <v>78</v>
      </c>
      <c r="E10" s="81" t="s">
        <v>10</v>
      </c>
      <c r="F10" s="81" t="s">
        <v>57</v>
      </c>
      <c r="G10" s="81" t="s">
        <v>11</v>
      </c>
      <c r="H10" s="82" t="s">
        <v>25</v>
      </c>
    </row>
    <row r="11" spans="1:8" ht="23.25" customHeight="1" x14ac:dyDescent="0.15">
      <c r="A11" s="189">
        <v>1</v>
      </c>
      <c r="B11" s="79"/>
      <c r="C11" s="79"/>
      <c r="D11" s="79"/>
      <c r="E11" s="79"/>
      <c r="F11" s="79"/>
      <c r="G11" s="119"/>
      <c r="H11" s="12"/>
    </row>
    <row r="12" spans="1:8" ht="23.25" customHeight="1" x14ac:dyDescent="0.15">
      <c r="A12" s="183"/>
      <c r="B12" s="24"/>
      <c r="C12" s="24"/>
      <c r="D12" s="13"/>
      <c r="E12" s="13"/>
      <c r="F12" s="13"/>
      <c r="G12" s="128"/>
      <c r="H12" s="14"/>
    </row>
    <row r="13" spans="1:8" ht="23.25" customHeight="1" x14ac:dyDescent="0.15">
      <c r="A13" s="182">
        <v>2</v>
      </c>
      <c r="B13" s="11"/>
      <c r="C13" s="11"/>
      <c r="D13" s="11"/>
      <c r="E13" s="11"/>
      <c r="F13" s="11"/>
      <c r="G13" s="38"/>
      <c r="H13" s="12"/>
    </row>
    <row r="14" spans="1:8" ht="23.25" customHeight="1" x14ac:dyDescent="0.15">
      <c r="A14" s="183"/>
      <c r="B14" s="24"/>
      <c r="C14" s="24"/>
      <c r="D14" s="13"/>
      <c r="E14" s="13"/>
      <c r="F14" s="13"/>
      <c r="G14" s="128"/>
      <c r="H14" s="14"/>
    </row>
    <row r="15" spans="1:8" ht="23.25" customHeight="1" x14ac:dyDescent="0.15">
      <c r="A15" s="182">
        <v>3</v>
      </c>
      <c r="B15" s="11"/>
      <c r="C15" s="11"/>
      <c r="D15" s="11"/>
      <c r="E15" s="11"/>
      <c r="F15" s="11"/>
      <c r="G15" s="38"/>
      <c r="H15" s="12"/>
    </row>
    <row r="16" spans="1:8" ht="23.25" customHeight="1" x14ac:dyDescent="0.15">
      <c r="A16" s="183"/>
      <c r="B16" s="24"/>
      <c r="C16" s="24"/>
      <c r="D16" s="13"/>
      <c r="E16" s="13"/>
      <c r="F16" s="13"/>
      <c r="G16" s="128"/>
      <c r="H16" s="14"/>
    </row>
    <row r="17" spans="1:8" ht="23.25" customHeight="1" x14ac:dyDescent="0.15">
      <c r="A17" s="182">
        <v>4</v>
      </c>
      <c r="B17" s="11"/>
      <c r="C17" s="11"/>
      <c r="D17" s="11"/>
      <c r="E17" s="11"/>
      <c r="F17" s="11"/>
      <c r="G17" s="38"/>
      <c r="H17" s="12"/>
    </row>
    <row r="18" spans="1:8" ht="23.25" customHeight="1" x14ac:dyDescent="0.15">
      <c r="A18" s="183"/>
      <c r="B18" s="24"/>
      <c r="C18" s="24"/>
      <c r="D18" s="13"/>
      <c r="E18" s="13"/>
      <c r="F18" s="13"/>
      <c r="G18" s="128"/>
      <c r="H18" s="14"/>
    </row>
    <row r="19" spans="1:8" ht="23.25" customHeight="1" x14ac:dyDescent="0.15">
      <c r="A19" s="182">
        <v>5</v>
      </c>
      <c r="B19" s="11"/>
      <c r="C19" s="11"/>
      <c r="D19" s="11"/>
      <c r="E19" s="11"/>
      <c r="F19" s="11"/>
      <c r="G19" s="38"/>
      <c r="H19" s="12"/>
    </row>
    <row r="20" spans="1:8" ht="23.25" customHeight="1" x14ac:dyDescent="0.15">
      <c r="A20" s="183"/>
      <c r="B20" s="24"/>
      <c r="C20" s="24"/>
      <c r="D20" s="13"/>
      <c r="E20" s="13"/>
      <c r="F20" s="13"/>
      <c r="G20" s="128"/>
      <c r="H20" s="14"/>
    </row>
    <row r="21" spans="1:8" ht="23.25" customHeight="1" x14ac:dyDescent="0.15">
      <c r="A21" s="182">
        <v>6</v>
      </c>
      <c r="B21" s="11"/>
      <c r="C21" s="11"/>
      <c r="D21" s="11"/>
      <c r="E21" s="11"/>
      <c r="F21" s="11"/>
      <c r="G21" s="38"/>
      <c r="H21" s="12"/>
    </row>
    <row r="22" spans="1:8" ht="23.25" customHeight="1" thickBot="1" x14ac:dyDescent="0.2">
      <c r="A22" s="184"/>
      <c r="B22" s="25"/>
      <c r="C22" s="25"/>
      <c r="D22" s="15"/>
      <c r="E22" s="15"/>
      <c r="F22" s="15"/>
      <c r="G22" s="129"/>
      <c r="H22" s="16"/>
    </row>
    <row r="23" spans="1:8" ht="23.25" customHeight="1" x14ac:dyDescent="0.15">
      <c r="A23" s="80" t="s">
        <v>16</v>
      </c>
      <c r="B23" s="81" t="s">
        <v>6</v>
      </c>
      <c r="C23" s="81" t="s">
        <v>52</v>
      </c>
      <c r="D23" s="81" t="s">
        <v>78</v>
      </c>
      <c r="E23" s="81" t="s">
        <v>10</v>
      </c>
      <c r="F23" s="81" t="s">
        <v>57</v>
      </c>
      <c r="G23" s="81" t="s">
        <v>11</v>
      </c>
      <c r="H23" s="82" t="s">
        <v>25</v>
      </c>
    </row>
    <row r="24" spans="1:8" ht="23.25" customHeight="1" x14ac:dyDescent="0.15">
      <c r="A24" s="17">
        <v>1</v>
      </c>
      <c r="B24" s="18"/>
      <c r="C24" s="18"/>
      <c r="D24" s="18"/>
      <c r="E24" s="18"/>
      <c r="F24" s="18"/>
      <c r="G24" s="130"/>
      <c r="H24" s="19"/>
    </row>
    <row r="25" spans="1:8" ht="23.25" customHeight="1" x14ac:dyDescent="0.15">
      <c r="A25" s="17">
        <v>2</v>
      </c>
      <c r="B25" s="18"/>
      <c r="C25" s="18"/>
      <c r="D25" s="18"/>
      <c r="E25" s="18"/>
      <c r="F25" s="18"/>
      <c r="G25" s="130"/>
      <c r="H25" s="19"/>
    </row>
    <row r="26" spans="1:8" ht="23.25" customHeight="1" x14ac:dyDescent="0.15">
      <c r="A26" s="17">
        <v>3</v>
      </c>
      <c r="B26" s="18"/>
      <c r="C26" s="18"/>
      <c r="D26" s="18"/>
      <c r="E26" s="18"/>
      <c r="F26" s="18"/>
      <c r="G26" s="130"/>
      <c r="H26" s="19"/>
    </row>
    <row r="27" spans="1:8" ht="23.25" customHeight="1" x14ac:dyDescent="0.15">
      <c r="A27" s="17">
        <v>4</v>
      </c>
      <c r="B27" s="18"/>
      <c r="C27" s="18"/>
      <c r="D27" s="18"/>
      <c r="E27" s="18"/>
      <c r="F27" s="18"/>
      <c r="G27" s="130"/>
      <c r="H27" s="19"/>
    </row>
    <row r="28" spans="1:8" ht="23.25" customHeight="1" x14ac:dyDescent="0.15">
      <c r="A28" s="17">
        <v>5</v>
      </c>
      <c r="B28" s="18"/>
      <c r="C28" s="18"/>
      <c r="D28" s="18"/>
      <c r="E28" s="18"/>
      <c r="F28" s="18"/>
      <c r="G28" s="130"/>
      <c r="H28" s="19"/>
    </row>
    <row r="29" spans="1:8" ht="23.25" customHeight="1" x14ac:dyDescent="0.15">
      <c r="A29" s="17">
        <v>6</v>
      </c>
      <c r="B29" s="18"/>
      <c r="C29" s="18"/>
      <c r="D29" s="18"/>
      <c r="E29" s="18"/>
      <c r="F29" s="18"/>
      <c r="G29" s="130"/>
      <c r="H29" s="19"/>
    </row>
    <row r="30" spans="1:8" ht="23.25" customHeight="1" x14ac:dyDescent="0.15">
      <c r="A30" s="17">
        <v>7</v>
      </c>
      <c r="B30" s="18"/>
      <c r="C30" s="18"/>
      <c r="D30" s="18"/>
      <c r="E30" s="18"/>
      <c r="F30" s="18"/>
      <c r="G30" s="130"/>
      <c r="H30" s="19"/>
    </row>
    <row r="31" spans="1:8" ht="23.25" customHeight="1" x14ac:dyDescent="0.15">
      <c r="A31" s="17">
        <v>8</v>
      </c>
      <c r="B31" s="18"/>
      <c r="C31" s="18"/>
      <c r="D31" s="18"/>
      <c r="E31" s="18"/>
      <c r="F31" s="18"/>
      <c r="G31" s="130"/>
      <c r="H31" s="19"/>
    </row>
    <row r="32" spans="1:8" ht="23.25" customHeight="1" x14ac:dyDescent="0.15">
      <c r="A32" s="17">
        <v>9</v>
      </c>
      <c r="B32" s="18"/>
      <c r="C32" s="18"/>
      <c r="D32" s="18"/>
      <c r="E32" s="18"/>
      <c r="F32" s="18"/>
      <c r="G32" s="130"/>
      <c r="H32" s="19"/>
    </row>
    <row r="33" spans="1:8" ht="23.25" customHeight="1" x14ac:dyDescent="0.15">
      <c r="A33" s="17">
        <v>10</v>
      </c>
      <c r="B33" s="18"/>
      <c r="C33" s="18"/>
      <c r="D33" s="18"/>
      <c r="E33" s="18"/>
      <c r="F33" s="18"/>
      <c r="G33" s="130"/>
      <c r="H33" s="19"/>
    </row>
    <row r="34" spans="1:8" ht="23.25" customHeight="1" x14ac:dyDescent="0.15">
      <c r="A34" s="17">
        <v>11</v>
      </c>
      <c r="B34" s="18"/>
      <c r="C34" s="18"/>
      <c r="D34" s="18"/>
      <c r="E34" s="18"/>
      <c r="F34" s="18"/>
      <c r="G34" s="130"/>
      <c r="H34" s="19"/>
    </row>
    <row r="35" spans="1:8" ht="23.25" customHeight="1" thickBot="1" x14ac:dyDescent="0.2">
      <c r="A35" s="20">
        <v>12</v>
      </c>
      <c r="B35" s="21"/>
      <c r="C35" s="21"/>
      <c r="D35" s="21"/>
      <c r="E35" s="21"/>
      <c r="F35" s="21"/>
      <c r="G35" s="131"/>
      <c r="H35" s="22"/>
    </row>
  </sheetData>
  <mergeCells count="10">
    <mergeCell ref="A2:B2"/>
    <mergeCell ref="A3:B3"/>
    <mergeCell ref="C2:H2"/>
    <mergeCell ref="C3:H3"/>
    <mergeCell ref="A11:A12"/>
    <mergeCell ref="A13:A14"/>
    <mergeCell ref="A15:A16"/>
    <mergeCell ref="A17:A18"/>
    <mergeCell ref="A21:A22"/>
    <mergeCell ref="A19:A20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5"/>
  <sheetViews>
    <sheetView view="pageBreakPreview" topLeftCell="A16" zoomScaleNormal="100" zoomScaleSheetLayoutView="100" workbookViewId="0">
      <selection activeCell="D24" sqref="D24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49" width="4.625" style="9" customWidth="1"/>
    <col min="50" max="16384" width="12.875" style="9"/>
  </cols>
  <sheetData>
    <row r="1" spans="1:8" customFormat="1" ht="21.75" thickBot="1" x14ac:dyDescent="0.2">
      <c r="A1" s="1" t="s">
        <v>23</v>
      </c>
      <c r="B1" s="1"/>
      <c r="C1" s="2"/>
      <c r="D1" s="2"/>
      <c r="E1" s="2"/>
      <c r="F1" s="2"/>
      <c r="G1" s="2"/>
      <c r="H1" s="2"/>
    </row>
    <row r="2" spans="1:8" s="8" customFormat="1" ht="17.25" x14ac:dyDescent="0.15">
      <c r="A2" s="187" t="s">
        <v>0</v>
      </c>
      <c r="B2" s="188"/>
      <c r="C2" s="192" t="str">
        <f>表紙!B2</f>
        <v>第７５回　函館地区バドミントン選手権大会
兼　会長杯争奪バドミントン大会</v>
      </c>
      <c r="D2" s="192"/>
      <c r="E2" s="192"/>
      <c r="F2" s="192"/>
      <c r="G2" s="192"/>
      <c r="H2" s="192"/>
    </row>
    <row r="3" spans="1:8" ht="18" thickBot="1" x14ac:dyDescent="0.2">
      <c r="A3" s="185" t="s">
        <v>10</v>
      </c>
      <c r="B3" s="186"/>
      <c r="C3" s="193">
        <f>表紙!B3</f>
        <v>0</v>
      </c>
      <c r="D3" s="193"/>
      <c r="E3" s="193"/>
      <c r="F3" s="193"/>
      <c r="G3" s="193"/>
      <c r="H3" s="193"/>
    </row>
    <row r="4" spans="1:8" ht="17.25" x14ac:dyDescent="0.15">
      <c r="A4" s="123" t="s">
        <v>74</v>
      </c>
      <c r="B4" s="124"/>
      <c r="C4" s="26"/>
      <c r="D4" s="26"/>
      <c r="E4" s="125"/>
      <c r="F4" s="125"/>
      <c r="G4" s="125"/>
      <c r="H4" s="125"/>
    </row>
    <row r="5" spans="1:8" x14ac:dyDescent="0.15">
      <c r="A5" s="23" t="s">
        <v>14</v>
      </c>
      <c r="B5" s="23"/>
    </row>
    <row r="6" spans="1:8" x14ac:dyDescent="0.15">
      <c r="A6" s="9" t="s">
        <v>60</v>
      </c>
    </row>
    <row r="7" spans="1:8" x14ac:dyDescent="0.15">
      <c r="A7" s="9" t="s">
        <v>15</v>
      </c>
    </row>
    <row r="8" spans="1:8" x14ac:dyDescent="0.15">
      <c r="A8" s="9" t="s">
        <v>59</v>
      </c>
    </row>
    <row r="9" spans="1:8" ht="12.75" thickBot="1" x14ac:dyDescent="0.2">
      <c r="A9" s="9" t="s">
        <v>58</v>
      </c>
    </row>
    <row r="10" spans="1:8" ht="25.5" customHeight="1" x14ac:dyDescent="0.15">
      <c r="A10" s="80" t="s">
        <v>16</v>
      </c>
      <c r="B10" s="81" t="s">
        <v>6</v>
      </c>
      <c r="C10" s="81" t="s">
        <v>52</v>
      </c>
      <c r="D10" s="81" t="s">
        <v>78</v>
      </c>
      <c r="E10" s="81" t="s">
        <v>10</v>
      </c>
      <c r="F10" s="81" t="s">
        <v>57</v>
      </c>
      <c r="G10" s="81" t="s">
        <v>11</v>
      </c>
      <c r="H10" s="82" t="s">
        <v>25</v>
      </c>
    </row>
    <row r="11" spans="1:8" ht="23.25" customHeight="1" x14ac:dyDescent="0.15">
      <c r="A11" s="189">
        <v>1</v>
      </c>
      <c r="B11" s="79"/>
      <c r="C11" s="79"/>
      <c r="D11" s="79"/>
      <c r="E11" s="79"/>
      <c r="F11" s="79"/>
      <c r="G11" s="119"/>
      <c r="H11" s="12"/>
    </row>
    <row r="12" spans="1:8" ht="23.25" customHeight="1" x14ac:dyDescent="0.15">
      <c r="A12" s="183"/>
      <c r="B12" s="24"/>
      <c r="C12" s="24"/>
      <c r="D12" s="13"/>
      <c r="E12" s="13"/>
      <c r="F12" s="13"/>
      <c r="G12" s="128"/>
      <c r="H12" s="14"/>
    </row>
    <row r="13" spans="1:8" ht="23.25" customHeight="1" x14ac:dyDescent="0.15">
      <c r="A13" s="182">
        <v>2</v>
      </c>
      <c r="B13" s="11"/>
      <c r="C13" s="11"/>
      <c r="D13" s="11"/>
      <c r="E13" s="11"/>
      <c r="F13" s="11"/>
      <c r="G13" s="38"/>
      <c r="H13" s="12"/>
    </row>
    <row r="14" spans="1:8" ht="23.25" customHeight="1" x14ac:dyDescent="0.15">
      <c r="A14" s="183"/>
      <c r="B14" s="24"/>
      <c r="C14" s="24"/>
      <c r="D14" s="13"/>
      <c r="E14" s="13"/>
      <c r="F14" s="13"/>
      <c r="G14" s="128"/>
      <c r="H14" s="14"/>
    </row>
    <row r="15" spans="1:8" ht="23.25" customHeight="1" x14ac:dyDescent="0.15">
      <c r="A15" s="182">
        <v>3</v>
      </c>
      <c r="B15" s="11"/>
      <c r="C15" s="11"/>
      <c r="D15" s="11"/>
      <c r="E15" s="11"/>
      <c r="F15" s="11"/>
      <c r="G15" s="38"/>
      <c r="H15" s="12"/>
    </row>
    <row r="16" spans="1:8" ht="23.25" customHeight="1" x14ac:dyDescent="0.15">
      <c r="A16" s="183"/>
      <c r="B16" s="24"/>
      <c r="C16" s="24"/>
      <c r="D16" s="13"/>
      <c r="E16" s="13"/>
      <c r="F16" s="13"/>
      <c r="G16" s="128"/>
      <c r="H16" s="14"/>
    </row>
    <row r="17" spans="1:8" ht="23.25" customHeight="1" x14ac:dyDescent="0.15">
      <c r="A17" s="182">
        <v>4</v>
      </c>
      <c r="B17" s="11"/>
      <c r="C17" s="11"/>
      <c r="D17" s="11"/>
      <c r="E17" s="11"/>
      <c r="F17" s="11"/>
      <c r="G17" s="38"/>
      <c r="H17" s="12"/>
    </row>
    <row r="18" spans="1:8" ht="23.25" customHeight="1" x14ac:dyDescent="0.15">
      <c r="A18" s="183"/>
      <c r="B18" s="24"/>
      <c r="C18" s="24"/>
      <c r="D18" s="13"/>
      <c r="E18" s="13"/>
      <c r="F18" s="13"/>
      <c r="G18" s="128"/>
      <c r="H18" s="14"/>
    </row>
    <row r="19" spans="1:8" ht="23.25" customHeight="1" x14ac:dyDescent="0.15">
      <c r="A19" s="182">
        <v>5</v>
      </c>
      <c r="B19" s="11"/>
      <c r="C19" s="11"/>
      <c r="D19" s="11"/>
      <c r="E19" s="11"/>
      <c r="F19" s="11"/>
      <c r="G19" s="38"/>
      <c r="H19" s="12"/>
    </row>
    <row r="20" spans="1:8" ht="23.25" customHeight="1" x14ac:dyDescent="0.15">
      <c r="A20" s="183"/>
      <c r="B20" s="24"/>
      <c r="C20" s="24"/>
      <c r="D20" s="13"/>
      <c r="E20" s="13"/>
      <c r="F20" s="13"/>
      <c r="G20" s="128"/>
      <c r="H20" s="14"/>
    </row>
    <row r="21" spans="1:8" ht="23.25" customHeight="1" x14ac:dyDescent="0.15">
      <c r="A21" s="182">
        <v>6</v>
      </c>
      <c r="B21" s="11"/>
      <c r="C21" s="11"/>
      <c r="D21" s="11"/>
      <c r="E21" s="11"/>
      <c r="F21" s="11"/>
      <c r="G21" s="38"/>
      <c r="H21" s="12"/>
    </row>
    <row r="22" spans="1:8" ht="23.25" customHeight="1" thickBot="1" x14ac:dyDescent="0.2">
      <c r="A22" s="184"/>
      <c r="B22" s="25"/>
      <c r="C22" s="25"/>
      <c r="D22" s="15"/>
      <c r="E22" s="15"/>
      <c r="F22" s="15"/>
      <c r="G22" s="129"/>
      <c r="H22" s="16"/>
    </row>
    <row r="23" spans="1:8" ht="23.25" customHeight="1" x14ac:dyDescent="0.15">
      <c r="A23" s="80" t="s">
        <v>16</v>
      </c>
      <c r="B23" s="81" t="s">
        <v>6</v>
      </c>
      <c r="C23" s="81" t="s">
        <v>52</v>
      </c>
      <c r="D23" s="81" t="s">
        <v>78</v>
      </c>
      <c r="E23" s="81" t="s">
        <v>10</v>
      </c>
      <c r="F23" s="81" t="s">
        <v>57</v>
      </c>
      <c r="G23" s="81" t="s">
        <v>11</v>
      </c>
      <c r="H23" s="82" t="s">
        <v>25</v>
      </c>
    </row>
    <row r="24" spans="1:8" ht="23.25" customHeight="1" x14ac:dyDescent="0.15">
      <c r="A24" s="17">
        <v>1</v>
      </c>
      <c r="B24" s="18"/>
      <c r="C24" s="18"/>
      <c r="D24" s="18"/>
      <c r="E24" s="18"/>
      <c r="F24" s="18"/>
      <c r="G24" s="130"/>
      <c r="H24" s="19"/>
    </row>
    <row r="25" spans="1:8" ht="23.25" customHeight="1" x14ac:dyDescent="0.15">
      <c r="A25" s="17">
        <v>2</v>
      </c>
      <c r="B25" s="18"/>
      <c r="C25" s="18"/>
      <c r="D25" s="18"/>
      <c r="E25" s="18"/>
      <c r="F25" s="18"/>
      <c r="G25" s="130"/>
      <c r="H25" s="19"/>
    </row>
    <row r="26" spans="1:8" ht="23.25" customHeight="1" x14ac:dyDescent="0.15">
      <c r="A26" s="17">
        <v>3</v>
      </c>
      <c r="B26" s="18"/>
      <c r="C26" s="18"/>
      <c r="D26" s="18"/>
      <c r="E26" s="18"/>
      <c r="F26" s="18"/>
      <c r="G26" s="130"/>
      <c r="H26" s="19"/>
    </row>
    <row r="27" spans="1:8" ht="23.25" customHeight="1" x14ac:dyDescent="0.15">
      <c r="A27" s="17">
        <v>4</v>
      </c>
      <c r="B27" s="18"/>
      <c r="C27" s="18"/>
      <c r="D27" s="18"/>
      <c r="E27" s="18"/>
      <c r="F27" s="18"/>
      <c r="G27" s="130"/>
      <c r="H27" s="19"/>
    </row>
    <row r="28" spans="1:8" ht="23.25" customHeight="1" x14ac:dyDescent="0.15">
      <c r="A28" s="17">
        <v>5</v>
      </c>
      <c r="B28" s="18"/>
      <c r="C28" s="18"/>
      <c r="D28" s="18"/>
      <c r="E28" s="18"/>
      <c r="F28" s="18"/>
      <c r="G28" s="130"/>
      <c r="H28" s="19"/>
    </row>
    <row r="29" spans="1:8" ht="23.25" customHeight="1" x14ac:dyDescent="0.15">
      <c r="A29" s="17">
        <v>6</v>
      </c>
      <c r="B29" s="18"/>
      <c r="C29" s="18"/>
      <c r="D29" s="18"/>
      <c r="E29" s="18"/>
      <c r="F29" s="18"/>
      <c r="G29" s="130"/>
      <c r="H29" s="19"/>
    </row>
    <row r="30" spans="1:8" ht="23.25" customHeight="1" x14ac:dyDescent="0.15">
      <c r="A30" s="17">
        <v>7</v>
      </c>
      <c r="B30" s="18"/>
      <c r="C30" s="18"/>
      <c r="D30" s="18"/>
      <c r="E30" s="18"/>
      <c r="F30" s="18"/>
      <c r="G30" s="130"/>
      <c r="H30" s="19"/>
    </row>
    <row r="31" spans="1:8" ht="23.25" customHeight="1" x14ac:dyDescent="0.15">
      <c r="A31" s="17">
        <v>8</v>
      </c>
      <c r="B31" s="18"/>
      <c r="C31" s="18"/>
      <c r="D31" s="18"/>
      <c r="E31" s="18"/>
      <c r="F31" s="18"/>
      <c r="G31" s="130"/>
      <c r="H31" s="19"/>
    </row>
    <row r="32" spans="1:8" ht="23.25" customHeight="1" x14ac:dyDescent="0.15">
      <c r="A32" s="17">
        <v>9</v>
      </c>
      <c r="B32" s="18"/>
      <c r="C32" s="18"/>
      <c r="D32" s="18"/>
      <c r="E32" s="18"/>
      <c r="F32" s="18"/>
      <c r="G32" s="130"/>
      <c r="H32" s="19"/>
    </row>
    <row r="33" spans="1:8" ht="23.25" customHeight="1" x14ac:dyDescent="0.15">
      <c r="A33" s="17">
        <v>10</v>
      </c>
      <c r="B33" s="18"/>
      <c r="C33" s="18"/>
      <c r="D33" s="18"/>
      <c r="E33" s="18"/>
      <c r="F33" s="18"/>
      <c r="G33" s="130"/>
      <c r="H33" s="19"/>
    </row>
    <row r="34" spans="1:8" ht="23.25" customHeight="1" x14ac:dyDescent="0.15">
      <c r="A34" s="17">
        <v>11</v>
      </c>
      <c r="B34" s="18"/>
      <c r="C34" s="18"/>
      <c r="D34" s="18"/>
      <c r="E34" s="18"/>
      <c r="F34" s="18"/>
      <c r="G34" s="130"/>
      <c r="H34" s="19"/>
    </row>
    <row r="35" spans="1:8" ht="23.25" customHeight="1" thickBot="1" x14ac:dyDescent="0.2">
      <c r="A35" s="20">
        <v>12</v>
      </c>
      <c r="B35" s="21"/>
      <c r="C35" s="21"/>
      <c r="D35" s="21"/>
      <c r="E35" s="21"/>
      <c r="F35" s="21"/>
      <c r="G35" s="131"/>
      <c r="H35" s="22"/>
    </row>
    <row r="36" spans="1:8" ht="25.5" customHeight="1" x14ac:dyDescent="0.15"/>
    <row r="37" spans="1:8" ht="25.5" customHeight="1" x14ac:dyDescent="0.15"/>
    <row r="38" spans="1:8" ht="25.5" customHeight="1" x14ac:dyDescent="0.15"/>
    <row r="39" spans="1:8" ht="25.5" customHeight="1" x14ac:dyDescent="0.15"/>
    <row r="40" spans="1:8" ht="25.5" customHeight="1" x14ac:dyDescent="0.15"/>
    <row r="41" spans="1:8" ht="25.5" customHeight="1" x14ac:dyDescent="0.15"/>
    <row r="42" spans="1:8" ht="25.5" customHeight="1" x14ac:dyDescent="0.15"/>
    <row r="43" spans="1:8" ht="25.5" customHeight="1" x14ac:dyDescent="0.15"/>
    <row r="44" spans="1:8" ht="25.5" customHeight="1" x14ac:dyDescent="0.15"/>
    <row r="45" spans="1:8" ht="25.5" customHeight="1" x14ac:dyDescent="0.15"/>
  </sheetData>
  <mergeCells count="10">
    <mergeCell ref="A2:B2"/>
    <mergeCell ref="A3:B3"/>
    <mergeCell ref="C2:H2"/>
    <mergeCell ref="C3:H3"/>
    <mergeCell ref="A21:A22"/>
    <mergeCell ref="A11:A12"/>
    <mergeCell ref="A13:A14"/>
    <mergeCell ref="A15:A16"/>
    <mergeCell ref="A17:A18"/>
    <mergeCell ref="A19:A20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5"/>
  <sheetViews>
    <sheetView view="pageBreakPreview" topLeftCell="A16" zoomScaleNormal="100" zoomScaleSheetLayoutView="100" workbookViewId="0">
      <selection activeCell="D24" sqref="D24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49" width="4.625" style="9" customWidth="1"/>
    <col min="50" max="16384" width="12.875" style="9"/>
  </cols>
  <sheetData>
    <row r="1" spans="1:8" customFormat="1" ht="21.75" thickBot="1" x14ac:dyDescent="0.2">
      <c r="A1" s="1" t="s">
        <v>23</v>
      </c>
      <c r="B1" s="1"/>
      <c r="C1" s="2"/>
      <c r="D1" s="2"/>
      <c r="E1" s="2"/>
      <c r="F1" s="2"/>
      <c r="G1" s="2"/>
      <c r="H1" s="2"/>
    </row>
    <row r="2" spans="1:8" s="8" customFormat="1" ht="17.25" x14ac:dyDescent="0.15">
      <c r="A2" s="187" t="s">
        <v>0</v>
      </c>
      <c r="B2" s="188"/>
      <c r="C2" s="192" t="str">
        <f>表紙!B2</f>
        <v>第７５回　函館地区バドミントン選手権大会
兼　会長杯争奪バドミントン大会</v>
      </c>
      <c r="D2" s="192"/>
      <c r="E2" s="192"/>
      <c r="F2" s="192"/>
      <c r="G2" s="192"/>
      <c r="H2" s="192"/>
    </row>
    <row r="3" spans="1:8" ht="18" thickBot="1" x14ac:dyDescent="0.2">
      <c r="A3" s="185" t="s">
        <v>10</v>
      </c>
      <c r="B3" s="186"/>
      <c r="C3" s="193">
        <f>表紙!B3</f>
        <v>0</v>
      </c>
      <c r="D3" s="193"/>
      <c r="E3" s="193"/>
      <c r="F3" s="193"/>
      <c r="G3" s="193"/>
      <c r="H3" s="193"/>
    </row>
    <row r="4" spans="1:8" ht="17.25" x14ac:dyDescent="0.15">
      <c r="A4" s="126" t="s">
        <v>75</v>
      </c>
      <c r="B4" s="120"/>
      <c r="C4" s="121"/>
      <c r="D4" s="121"/>
      <c r="E4" s="122"/>
      <c r="F4" s="122"/>
      <c r="G4" s="122"/>
      <c r="H4" s="122"/>
    </row>
    <row r="5" spans="1:8" x14ac:dyDescent="0.15">
      <c r="A5" s="23" t="s">
        <v>14</v>
      </c>
      <c r="B5" s="23"/>
    </row>
    <row r="6" spans="1:8" x14ac:dyDescent="0.15">
      <c r="A6" s="9" t="s">
        <v>60</v>
      </c>
    </row>
    <row r="7" spans="1:8" x14ac:dyDescent="0.15">
      <c r="A7" s="9" t="s">
        <v>15</v>
      </c>
    </row>
    <row r="8" spans="1:8" x14ac:dyDescent="0.15">
      <c r="A8" s="9" t="s">
        <v>59</v>
      </c>
    </row>
    <row r="9" spans="1:8" ht="12.75" thickBot="1" x14ac:dyDescent="0.2">
      <c r="A9" s="9" t="s">
        <v>58</v>
      </c>
    </row>
    <row r="10" spans="1:8" ht="25.5" customHeight="1" x14ac:dyDescent="0.15">
      <c r="A10" s="80" t="s">
        <v>16</v>
      </c>
      <c r="B10" s="81" t="s">
        <v>6</v>
      </c>
      <c r="C10" s="81" t="s">
        <v>52</v>
      </c>
      <c r="D10" s="81" t="s">
        <v>78</v>
      </c>
      <c r="E10" s="81" t="s">
        <v>10</v>
      </c>
      <c r="F10" s="81" t="s">
        <v>57</v>
      </c>
      <c r="G10" s="81" t="s">
        <v>11</v>
      </c>
      <c r="H10" s="82" t="s">
        <v>25</v>
      </c>
    </row>
    <row r="11" spans="1:8" ht="23.25" customHeight="1" x14ac:dyDescent="0.15">
      <c r="A11" s="189">
        <v>1</v>
      </c>
      <c r="B11" s="79"/>
      <c r="C11" s="79"/>
      <c r="D11" s="79"/>
      <c r="E11" s="79"/>
      <c r="F11" s="79"/>
      <c r="G11" s="119"/>
      <c r="H11" s="12"/>
    </row>
    <row r="12" spans="1:8" ht="23.25" customHeight="1" x14ac:dyDescent="0.15">
      <c r="A12" s="183"/>
      <c r="B12" s="24"/>
      <c r="C12" s="24"/>
      <c r="D12" s="13"/>
      <c r="E12" s="13"/>
      <c r="F12" s="13"/>
      <c r="G12" s="128"/>
      <c r="H12" s="14"/>
    </row>
    <row r="13" spans="1:8" ht="23.25" customHeight="1" x14ac:dyDescent="0.15">
      <c r="A13" s="182">
        <v>2</v>
      </c>
      <c r="B13" s="11"/>
      <c r="C13" s="11"/>
      <c r="D13" s="11"/>
      <c r="E13" s="11"/>
      <c r="F13" s="11"/>
      <c r="G13" s="38"/>
      <c r="H13" s="12"/>
    </row>
    <row r="14" spans="1:8" ht="23.25" customHeight="1" x14ac:dyDescent="0.15">
      <c r="A14" s="183"/>
      <c r="B14" s="24"/>
      <c r="C14" s="24"/>
      <c r="D14" s="13"/>
      <c r="E14" s="13"/>
      <c r="F14" s="13"/>
      <c r="G14" s="128"/>
      <c r="H14" s="14"/>
    </row>
    <row r="15" spans="1:8" ht="23.25" customHeight="1" x14ac:dyDescent="0.15">
      <c r="A15" s="182">
        <v>3</v>
      </c>
      <c r="B15" s="11"/>
      <c r="C15" s="11"/>
      <c r="D15" s="11"/>
      <c r="E15" s="11"/>
      <c r="F15" s="11"/>
      <c r="G15" s="38"/>
      <c r="H15" s="12"/>
    </row>
    <row r="16" spans="1:8" ht="23.25" customHeight="1" x14ac:dyDescent="0.15">
      <c r="A16" s="183"/>
      <c r="B16" s="24"/>
      <c r="C16" s="24"/>
      <c r="D16" s="13"/>
      <c r="E16" s="13"/>
      <c r="F16" s="13"/>
      <c r="G16" s="128"/>
      <c r="H16" s="14"/>
    </row>
    <row r="17" spans="1:8" ht="23.25" customHeight="1" x14ac:dyDescent="0.15">
      <c r="A17" s="182">
        <v>4</v>
      </c>
      <c r="B17" s="11"/>
      <c r="C17" s="11"/>
      <c r="D17" s="11"/>
      <c r="E17" s="11"/>
      <c r="F17" s="11"/>
      <c r="G17" s="38"/>
      <c r="H17" s="12"/>
    </row>
    <row r="18" spans="1:8" ht="23.25" customHeight="1" x14ac:dyDescent="0.15">
      <c r="A18" s="183"/>
      <c r="B18" s="24"/>
      <c r="C18" s="24"/>
      <c r="D18" s="13"/>
      <c r="E18" s="13"/>
      <c r="F18" s="13"/>
      <c r="G18" s="128"/>
      <c r="H18" s="14"/>
    </row>
    <row r="19" spans="1:8" ht="23.25" customHeight="1" x14ac:dyDescent="0.15">
      <c r="A19" s="182">
        <v>5</v>
      </c>
      <c r="B19" s="11"/>
      <c r="C19" s="11"/>
      <c r="D19" s="11"/>
      <c r="E19" s="11"/>
      <c r="F19" s="11"/>
      <c r="G19" s="38"/>
      <c r="H19" s="12"/>
    </row>
    <row r="20" spans="1:8" ht="23.25" customHeight="1" x14ac:dyDescent="0.15">
      <c r="A20" s="183"/>
      <c r="B20" s="24"/>
      <c r="C20" s="24"/>
      <c r="D20" s="13"/>
      <c r="E20" s="13"/>
      <c r="F20" s="13"/>
      <c r="G20" s="128"/>
      <c r="H20" s="14"/>
    </row>
    <row r="21" spans="1:8" ht="23.25" customHeight="1" x14ac:dyDescent="0.15">
      <c r="A21" s="182">
        <v>6</v>
      </c>
      <c r="B21" s="11"/>
      <c r="C21" s="11"/>
      <c r="D21" s="11"/>
      <c r="E21" s="11"/>
      <c r="F21" s="11"/>
      <c r="G21" s="38"/>
      <c r="H21" s="12"/>
    </row>
    <row r="22" spans="1:8" ht="23.25" customHeight="1" thickBot="1" x14ac:dyDescent="0.2">
      <c r="A22" s="184"/>
      <c r="B22" s="25"/>
      <c r="C22" s="25"/>
      <c r="D22" s="15"/>
      <c r="E22" s="15"/>
      <c r="F22" s="15"/>
      <c r="G22" s="129"/>
      <c r="H22" s="16"/>
    </row>
    <row r="23" spans="1:8" ht="23.25" customHeight="1" x14ac:dyDescent="0.15">
      <c r="A23" s="80" t="s">
        <v>16</v>
      </c>
      <c r="B23" s="81" t="s">
        <v>6</v>
      </c>
      <c r="C23" s="81" t="s">
        <v>52</v>
      </c>
      <c r="D23" s="81" t="s">
        <v>78</v>
      </c>
      <c r="E23" s="81" t="s">
        <v>10</v>
      </c>
      <c r="F23" s="81" t="s">
        <v>57</v>
      </c>
      <c r="G23" s="81" t="s">
        <v>11</v>
      </c>
      <c r="H23" s="82" t="s">
        <v>25</v>
      </c>
    </row>
    <row r="24" spans="1:8" ht="23.25" customHeight="1" x14ac:dyDescent="0.15">
      <c r="A24" s="17">
        <v>1</v>
      </c>
      <c r="B24" s="18"/>
      <c r="C24" s="18"/>
      <c r="D24" s="18"/>
      <c r="E24" s="18"/>
      <c r="F24" s="18"/>
      <c r="G24" s="130"/>
      <c r="H24" s="19"/>
    </row>
    <row r="25" spans="1:8" ht="23.25" customHeight="1" x14ac:dyDescent="0.15">
      <c r="A25" s="17">
        <v>2</v>
      </c>
      <c r="B25" s="18"/>
      <c r="C25" s="18"/>
      <c r="D25" s="18"/>
      <c r="E25" s="18"/>
      <c r="F25" s="18"/>
      <c r="G25" s="130"/>
      <c r="H25" s="19"/>
    </row>
    <row r="26" spans="1:8" ht="23.25" customHeight="1" x14ac:dyDescent="0.15">
      <c r="A26" s="17">
        <v>3</v>
      </c>
      <c r="B26" s="18"/>
      <c r="C26" s="18"/>
      <c r="D26" s="18"/>
      <c r="E26" s="18"/>
      <c r="F26" s="18"/>
      <c r="G26" s="130"/>
      <c r="H26" s="19"/>
    </row>
    <row r="27" spans="1:8" ht="23.25" customHeight="1" x14ac:dyDescent="0.15">
      <c r="A27" s="17">
        <v>4</v>
      </c>
      <c r="B27" s="18"/>
      <c r="C27" s="18"/>
      <c r="D27" s="18"/>
      <c r="E27" s="18"/>
      <c r="F27" s="18"/>
      <c r="G27" s="130"/>
      <c r="H27" s="19"/>
    </row>
    <row r="28" spans="1:8" ht="23.25" customHeight="1" x14ac:dyDescent="0.15">
      <c r="A28" s="17">
        <v>5</v>
      </c>
      <c r="B28" s="18"/>
      <c r="C28" s="18"/>
      <c r="D28" s="18"/>
      <c r="E28" s="18"/>
      <c r="F28" s="18"/>
      <c r="G28" s="130"/>
      <c r="H28" s="19"/>
    </row>
    <row r="29" spans="1:8" ht="23.25" customHeight="1" x14ac:dyDescent="0.15">
      <c r="A29" s="17">
        <v>6</v>
      </c>
      <c r="B29" s="18"/>
      <c r="C29" s="18"/>
      <c r="D29" s="18"/>
      <c r="E29" s="18"/>
      <c r="F29" s="18"/>
      <c r="G29" s="130"/>
      <c r="H29" s="19"/>
    </row>
    <row r="30" spans="1:8" ht="23.25" customHeight="1" x14ac:dyDescent="0.15">
      <c r="A30" s="17">
        <v>7</v>
      </c>
      <c r="B30" s="18"/>
      <c r="C30" s="18"/>
      <c r="D30" s="18"/>
      <c r="E30" s="18"/>
      <c r="F30" s="18"/>
      <c r="G30" s="130"/>
      <c r="H30" s="19"/>
    </row>
    <row r="31" spans="1:8" ht="23.25" customHeight="1" x14ac:dyDescent="0.15">
      <c r="A31" s="17">
        <v>8</v>
      </c>
      <c r="B31" s="18"/>
      <c r="C31" s="18"/>
      <c r="D31" s="18"/>
      <c r="E31" s="18"/>
      <c r="F31" s="18"/>
      <c r="G31" s="130"/>
      <c r="H31" s="19"/>
    </row>
    <row r="32" spans="1:8" ht="23.25" customHeight="1" x14ac:dyDescent="0.15">
      <c r="A32" s="17">
        <v>9</v>
      </c>
      <c r="B32" s="18"/>
      <c r="C32" s="18"/>
      <c r="D32" s="18"/>
      <c r="E32" s="18"/>
      <c r="F32" s="18"/>
      <c r="G32" s="130"/>
      <c r="H32" s="19"/>
    </row>
    <row r="33" spans="1:8" ht="23.25" customHeight="1" x14ac:dyDescent="0.15">
      <c r="A33" s="17">
        <v>10</v>
      </c>
      <c r="B33" s="18"/>
      <c r="C33" s="18"/>
      <c r="D33" s="18"/>
      <c r="E33" s="18"/>
      <c r="F33" s="18"/>
      <c r="G33" s="130"/>
      <c r="H33" s="19"/>
    </row>
    <row r="34" spans="1:8" ht="23.25" customHeight="1" x14ac:dyDescent="0.15">
      <c r="A34" s="17">
        <v>11</v>
      </c>
      <c r="B34" s="18"/>
      <c r="C34" s="18"/>
      <c r="D34" s="18"/>
      <c r="E34" s="18"/>
      <c r="F34" s="18"/>
      <c r="G34" s="130"/>
      <c r="H34" s="19"/>
    </row>
    <row r="35" spans="1:8" ht="23.25" customHeight="1" thickBot="1" x14ac:dyDescent="0.2">
      <c r="A35" s="20">
        <v>12</v>
      </c>
      <c r="B35" s="21"/>
      <c r="C35" s="21"/>
      <c r="D35" s="21"/>
      <c r="E35" s="21"/>
      <c r="F35" s="21"/>
      <c r="G35" s="131"/>
      <c r="H35" s="22"/>
    </row>
    <row r="36" spans="1:8" ht="25.5" customHeight="1" x14ac:dyDescent="0.15"/>
    <row r="37" spans="1:8" ht="25.5" customHeight="1" x14ac:dyDescent="0.15"/>
    <row r="38" spans="1:8" ht="25.5" customHeight="1" x14ac:dyDescent="0.15"/>
    <row r="39" spans="1:8" ht="25.5" customHeight="1" x14ac:dyDescent="0.15"/>
    <row r="40" spans="1:8" ht="25.5" customHeight="1" x14ac:dyDescent="0.15"/>
    <row r="41" spans="1:8" ht="25.5" customHeight="1" x14ac:dyDescent="0.15"/>
    <row r="42" spans="1:8" ht="25.5" customHeight="1" x14ac:dyDescent="0.15"/>
    <row r="43" spans="1:8" ht="25.5" customHeight="1" x14ac:dyDescent="0.15"/>
    <row r="44" spans="1:8" ht="25.5" customHeight="1" x14ac:dyDescent="0.15"/>
    <row r="45" spans="1:8" ht="25.5" customHeight="1" x14ac:dyDescent="0.15"/>
  </sheetData>
  <mergeCells count="10">
    <mergeCell ref="A2:B2"/>
    <mergeCell ref="A3:B3"/>
    <mergeCell ref="A11:A12"/>
    <mergeCell ref="C2:H2"/>
    <mergeCell ref="C3:H3"/>
    <mergeCell ref="A13:A14"/>
    <mergeCell ref="A15:A16"/>
    <mergeCell ref="A17:A18"/>
    <mergeCell ref="A19:A20"/>
    <mergeCell ref="A21:A22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</vt:lpstr>
      <vt:lpstr>男子団体</vt:lpstr>
      <vt:lpstr>女子団体</vt:lpstr>
      <vt:lpstr>高1,2男A</vt:lpstr>
      <vt:lpstr>高1,2男B</vt:lpstr>
      <vt:lpstr>高校1,2女A</vt:lpstr>
      <vt:lpstr>高校1,2女B</vt:lpstr>
      <vt:lpstr>'高1,2男A'!Print_Area</vt:lpstr>
      <vt:lpstr>'高1,2男B'!Print_Area</vt:lpstr>
      <vt:lpstr>'高校1,2女A'!Print_Area</vt:lpstr>
      <vt:lpstr>女子団体!Print_Area</vt:lpstr>
      <vt:lpstr>男子団体!Print_Area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2023-07-21T02:46:06Z</cp:lastPrinted>
  <dcterms:created xsi:type="dcterms:W3CDTF">2019-07-08T05:37:12Z</dcterms:created>
  <dcterms:modified xsi:type="dcterms:W3CDTF">2023-08-02T02:25:25Z</dcterms:modified>
</cp:coreProperties>
</file>